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กสจปี 2565-2567\ประชุม มท-สป\ปี 2568\แนวทางการบริหารงบประมาณปี 2568\แจ้งครั้งที่ 1-68\"/>
    </mc:Choice>
  </mc:AlternateContent>
  <xr:revisionPtr revIDLastSave="0" documentId="13_ncr:1_{FB8B8D0F-A8B8-4175-9ED0-BBD1FA2ED67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แบบ 03-68" sheetId="1" r:id="rId1"/>
    <sheet name="ตัวอย่าง แบบ 03-68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9" i="2" l="1"/>
  <c r="H39" i="2"/>
  <c r="I39" i="2"/>
  <c r="J39" i="2"/>
  <c r="K39" i="2"/>
  <c r="L39" i="2"/>
  <c r="M39" i="2"/>
  <c r="N39" i="2"/>
  <c r="O39" i="2"/>
  <c r="P39" i="2"/>
  <c r="Q39" i="2"/>
  <c r="F39" i="2"/>
  <c r="Q38" i="2" l="1"/>
  <c r="P38" i="2"/>
  <c r="O38" i="2"/>
  <c r="N38" i="2"/>
  <c r="M38" i="2"/>
  <c r="L38" i="2"/>
  <c r="K38" i="2"/>
  <c r="J38" i="2"/>
  <c r="I38" i="2"/>
  <c r="H38" i="2"/>
  <c r="G38" i="2"/>
  <c r="F38" i="2"/>
  <c r="Q37" i="2"/>
  <c r="P37" i="2"/>
  <c r="O37" i="2"/>
  <c r="N37" i="2"/>
  <c r="M37" i="2"/>
  <c r="L37" i="2"/>
  <c r="K37" i="2"/>
  <c r="J37" i="2"/>
  <c r="I37" i="2"/>
  <c r="H37" i="2"/>
  <c r="G37" i="2"/>
  <c r="F37" i="2"/>
  <c r="D37" i="2"/>
  <c r="C37" i="2"/>
  <c r="R36" i="2"/>
  <c r="S36" i="2" s="1"/>
  <c r="R35" i="2"/>
  <c r="S35" i="2" s="1"/>
  <c r="R34" i="2"/>
  <c r="T34" i="2" s="1"/>
  <c r="R33" i="2"/>
  <c r="T33" i="2" s="1"/>
  <c r="R32" i="2"/>
  <c r="S32" i="2" s="1"/>
  <c r="R31" i="2"/>
  <c r="S31" i="2" s="1"/>
  <c r="R30" i="2"/>
  <c r="T30" i="2" s="1"/>
  <c r="R29" i="2"/>
  <c r="T29" i="2" s="1"/>
  <c r="R28" i="2"/>
  <c r="S28" i="2" s="1"/>
  <c r="R27" i="2"/>
  <c r="T27" i="2" s="1"/>
  <c r="R26" i="2"/>
  <c r="T26" i="2" s="1"/>
  <c r="R25" i="2"/>
  <c r="T25" i="2" s="1"/>
  <c r="R24" i="2"/>
  <c r="S24" i="2" s="1"/>
  <c r="R23" i="2"/>
  <c r="T23" i="2" s="1"/>
  <c r="R22" i="2"/>
  <c r="T22" i="2" s="1"/>
  <c r="R21" i="2"/>
  <c r="T21" i="2" s="1"/>
  <c r="R20" i="2"/>
  <c r="S20" i="2" s="1"/>
  <c r="R19" i="2"/>
  <c r="T19" i="2" s="1"/>
  <c r="R18" i="2"/>
  <c r="T18" i="2" s="1"/>
  <c r="R17" i="2"/>
  <c r="T17" i="2" s="1"/>
  <c r="R16" i="2"/>
  <c r="S16" i="2" s="1"/>
  <c r="R15" i="2"/>
  <c r="S15" i="2" s="1"/>
  <c r="R14" i="2"/>
  <c r="T14" i="2" s="1"/>
  <c r="R13" i="2"/>
  <c r="T13" i="2" s="1"/>
  <c r="R12" i="2"/>
  <c r="S12" i="2" s="1"/>
  <c r="R11" i="2"/>
  <c r="T11" i="2" s="1"/>
  <c r="R10" i="2"/>
  <c r="T10" i="2" s="1"/>
  <c r="R9" i="2"/>
  <c r="R8" i="2"/>
  <c r="S8" i="2" s="1"/>
  <c r="R7" i="2"/>
  <c r="S7" i="2" s="1"/>
  <c r="T39" i="1"/>
  <c r="T38" i="1"/>
  <c r="T37" i="1"/>
  <c r="T36" i="1"/>
  <c r="T35" i="1"/>
  <c r="T34" i="1"/>
  <c r="T33" i="1"/>
  <c r="T32" i="1"/>
  <c r="T31" i="1"/>
  <c r="T30" i="1"/>
  <c r="T29" i="1"/>
  <c r="T28" i="1"/>
  <c r="T27" i="1"/>
  <c r="T26" i="1"/>
  <c r="T25" i="1"/>
  <c r="T24" i="1"/>
  <c r="T23" i="1"/>
  <c r="T22" i="1"/>
  <c r="T21" i="1"/>
  <c r="T20" i="1"/>
  <c r="T19" i="1"/>
  <c r="T18" i="1"/>
  <c r="T17" i="1"/>
  <c r="T16" i="1"/>
  <c r="T15" i="1"/>
  <c r="T14" i="1"/>
  <c r="T13" i="1"/>
  <c r="T12" i="1"/>
  <c r="T11" i="1"/>
  <c r="T10" i="1"/>
  <c r="T9" i="1"/>
  <c r="T8" i="1"/>
  <c r="T7" i="1"/>
  <c r="S39" i="1"/>
  <c r="S38" i="1"/>
  <c r="S37" i="1"/>
  <c r="S36" i="1"/>
  <c r="S35" i="1"/>
  <c r="S34" i="1"/>
  <c r="S33" i="1"/>
  <c r="S32" i="1"/>
  <c r="S31" i="1"/>
  <c r="S30" i="1"/>
  <c r="S29" i="1"/>
  <c r="S28" i="1"/>
  <c r="S27" i="1"/>
  <c r="S26" i="1"/>
  <c r="S25" i="1"/>
  <c r="S24" i="1"/>
  <c r="S23" i="1"/>
  <c r="S22" i="1"/>
  <c r="S21" i="1"/>
  <c r="S20" i="1"/>
  <c r="S19" i="1"/>
  <c r="S18" i="1"/>
  <c r="S17" i="1"/>
  <c r="S16" i="1"/>
  <c r="S15" i="1"/>
  <c r="S14" i="1"/>
  <c r="S13" i="1"/>
  <c r="S12" i="1"/>
  <c r="S11" i="1"/>
  <c r="S10" i="1"/>
  <c r="S9" i="1"/>
  <c r="S8" i="1"/>
  <c r="S7" i="1"/>
  <c r="D37" i="1"/>
  <c r="G38" i="1"/>
  <c r="H38" i="1"/>
  <c r="I38" i="1"/>
  <c r="J38" i="1"/>
  <c r="K38" i="1"/>
  <c r="L38" i="1"/>
  <c r="M38" i="1"/>
  <c r="N38" i="1"/>
  <c r="O38" i="1"/>
  <c r="P38" i="1"/>
  <c r="Q38" i="1"/>
  <c r="F38" i="1"/>
  <c r="R38" i="1" s="1"/>
  <c r="G37" i="1"/>
  <c r="G39" i="1" s="1"/>
  <c r="H37" i="1"/>
  <c r="H39" i="1" s="1"/>
  <c r="I37" i="1"/>
  <c r="I39" i="1" s="1"/>
  <c r="J37" i="1"/>
  <c r="J39" i="1" s="1"/>
  <c r="K37" i="1"/>
  <c r="K39" i="1" s="1"/>
  <c r="L37" i="1"/>
  <c r="L39" i="1" s="1"/>
  <c r="M37" i="1"/>
  <c r="M39" i="1" s="1"/>
  <c r="N37" i="1"/>
  <c r="N39" i="1" s="1"/>
  <c r="O37" i="1"/>
  <c r="O39" i="1" s="1"/>
  <c r="P37" i="1"/>
  <c r="P39" i="1" s="1"/>
  <c r="Q37" i="1"/>
  <c r="Q39" i="1" s="1"/>
  <c r="F37" i="1"/>
  <c r="F39" i="1" s="1"/>
  <c r="R39" i="1" s="1"/>
  <c r="R8" i="1"/>
  <c r="R9" i="1"/>
  <c r="R10" i="1"/>
  <c r="R11" i="1"/>
  <c r="R12" i="1"/>
  <c r="R13" i="1"/>
  <c r="R14" i="1"/>
  <c r="R15" i="1"/>
  <c r="R16" i="1"/>
  <c r="R17" i="1"/>
  <c r="R18" i="1"/>
  <c r="R19" i="1"/>
  <c r="R20" i="1"/>
  <c r="R21" i="1"/>
  <c r="R22" i="1"/>
  <c r="R23" i="1"/>
  <c r="R24" i="1"/>
  <c r="R25" i="1"/>
  <c r="R26" i="1"/>
  <c r="R27" i="1"/>
  <c r="R28" i="1"/>
  <c r="R29" i="1"/>
  <c r="R30" i="1"/>
  <c r="R31" i="1"/>
  <c r="R32" i="1"/>
  <c r="R33" i="1"/>
  <c r="R34" i="1"/>
  <c r="R35" i="1"/>
  <c r="R36" i="1"/>
  <c r="R7" i="1"/>
  <c r="C37" i="1"/>
  <c r="T36" i="2" l="1"/>
  <c r="T35" i="2"/>
  <c r="T32" i="2"/>
  <c r="S27" i="2"/>
  <c r="T24" i="2"/>
  <c r="S23" i="2"/>
  <c r="T20" i="2"/>
  <c r="T15" i="2"/>
  <c r="T12" i="2"/>
  <c r="S11" i="2"/>
  <c r="T9" i="2"/>
  <c r="R39" i="2"/>
  <c r="T39" i="2" s="1"/>
  <c r="T8" i="2"/>
  <c r="R38" i="2"/>
  <c r="S38" i="2" s="1"/>
  <c r="T31" i="2"/>
  <c r="T28" i="2"/>
  <c r="S19" i="2"/>
  <c r="T16" i="2"/>
  <c r="T7" i="2"/>
  <c r="R37" i="2"/>
  <c r="S37" i="2" s="1"/>
  <c r="S10" i="2"/>
  <c r="S14" i="2"/>
  <c r="S18" i="2"/>
  <c r="S22" i="2"/>
  <c r="S26" i="2"/>
  <c r="S30" i="2"/>
  <c r="S34" i="2"/>
  <c r="S9" i="2"/>
  <c r="S13" i="2"/>
  <c r="S17" i="2"/>
  <c r="S21" i="2"/>
  <c r="S25" i="2"/>
  <c r="S29" i="2"/>
  <c r="S33" i="2"/>
  <c r="R37" i="1"/>
  <c r="T38" i="2" l="1"/>
  <c r="T37" i="2"/>
  <c r="S39" i="2"/>
</calcChain>
</file>

<file path=xl/sharedStrings.xml><?xml version="1.0" encoding="utf-8"?>
<sst xmlns="http://schemas.openxmlformats.org/spreadsheetml/2006/main" count="170" uniqueCount="59">
  <si>
    <t>ที่</t>
  </si>
  <si>
    <t>กิจกรรม</t>
  </si>
  <si>
    <t>แผน</t>
  </si>
  <si>
    <t>ผลใช้จ่าย</t>
  </si>
  <si>
    <t>ผลเบิกจ่าย</t>
  </si>
  <si>
    <t>ไตรมาส</t>
  </si>
  <si>
    <t>เดือน</t>
  </si>
  <si>
    <t>ไตรมาสที่ 1 ปี 2568</t>
  </si>
  <si>
    <t>ไตรมาสที่ 2 ปี 2568</t>
  </si>
  <si>
    <t>ไตรมาสที่ 3 ปี 2568</t>
  </si>
  <si>
    <t>ไตรมาสที่ 4 ปี 2568</t>
  </si>
  <si>
    <t>ต.ค. 67</t>
  </si>
  <si>
    <t>พ.ย. 67</t>
  </si>
  <si>
    <t>ธ.ค. 67</t>
  </si>
  <si>
    <t>ม.ค. 68</t>
  </si>
  <si>
    <t>ก.พ. 68</t>
  </si>
  <si>
    <t>มี.ค. 68</t>
  </si>
  <si>
    <t>เม.ย. 68</t>
  </si>
  <si>
    <t>พ.ค. 68</t>
  </si>
  <si>
    <t>มิ.ย. 68</t>
  </si>
  <si>
    <t>ก.ค. 68</t>
  </si>
  <si>
    <t>ส.ค. 68</t>
  </si>
  <si>
    <t>ก.ย. 68</t>
  </si>
  <si>
    <t>ผลสะสม</t>
  </si>
  <si>
    <t>ร้อยละ</t>
  </si>
  <si>
    <t>คงเหลือ</t>
  </si>
  <si>
    <t>แผน/ผลการใช้จ่ายงบบริหารจัดการตามแผนปฏิบัติราชการประจำปีงบประมาณ พ.ศ. 2568</t>
  </si>
  <si>
    <t>จัดประชุมหารือเพื่อจัดทำแผนพัฒนา จว./กจว. ตาม ม.53/1 และ ม.53/2 แห่ง พ.ร.บ.ระเบียบบริหารราชการแผ่นดิน พ.ศ. 2534 และที่แก้ไขเพิ่มเติม (ฉบับที่ 7) พ.ศ. 2550</t>
  </si>
  <si>
    <t xml:space="preserve">จัดประชุม ก.บ.จ. หรือ ก.บ.ก. </t>
  </si>
  <si>
    <t>ศึกษาเพื่อพัฒนา จว./กจว. ตามประเด็นการพัฒนาของ จว./กจว.</t>
  </si>
  <si>
    <t>สำรวจความคิดเห็นของประชาชนใน จว./กจว. ตาม ม.20 วรรค 2 ม.21 วรรค 4 และ ม.34 วรรค 3 แห่ง พ.ร.ฎ.ว่าด้วยการบริหารงานเชิงพื้นที่แบบบูรณาการ พ.ศ. 2565</t>
  </si>
  <si>
    <t>พัฒนาประสิทธิภาพในการบริหารจัดการ</t>
  </si>
  <si>
    <t>เผยแพร่ประชาสัมพันธ์เพื่อให้เกิดความรู้ความเข้าใจแก่ภาคส่วนต่าง ๆ เพื่อเข้ามามีส่วนร่วมในการจัดทำแผน รวมทั้งเพื่อสนับสนุนในการขับเคลื่อนการดำเนินงานตามแผน</t>
  </si>
  <si>
    <t xml:space="preserve">ติดตามประเมินผลการดำเนินงานตามแผนพัฒนา จว./กจว. </t>
  </si>
  <si>
    <t>จ่ายเงินค่าธรรมเนียมศาล เงินตามคำพิพากษาของศาล ค่าใช้จ่ายในการพิจารณาคดี/ชำระหนี้ตามคำชี้ขาดของอนุญาโตตุลาการ หรือค่าใช้จ่ายอื่น ๆ ที่เกี่ยวข้องกับการดำเนินคดี (ถ้ามี)</t>
  </si>
  <si>
    <t>จ่ายเงินชดเชยค่างานก่อสร้างตามสัญญาแบบปรับราคาได้ (ค่า K) (ถ้ามี)</t>
  </si>
  <si>
    <t>ค่าใช้จ่ายในการบำรุง ดูแล รักษา หรือค่าสาธารณูปโภคฯ ของสินทรัพย์ที่อยู่ระหว่างการโอนให้ส่วนราชการ โดยให้เจียดจ่ายจากเงินเหลือจ่ายและจากงบบริหารจัดการเป็นลำดับต่อมา (ถ้ามี)</t>
  </si>
  <si>
    <t>รวมทั้งสิ้น (บาท)</t>
  </si>
  <si>
    <t>งบประมาณตาม พ.ร.บ. (บาท)</t>
  </si>
  <si>
    <t>จังหวัด/กลุ่มจังหวัด...................................................................................................... (ข้อมูล ณ วันที่....................................................)</t>
  </si>
  <si>
    <t xml:space="preserve">               2. ผู้รับรองข้อมูล คือ ผวจ./รอง ผวจ./หน.สนจ./ผอ.กลุ่มงานยุทธศาสตร์ฯ </t>
  </si>
  <si>
    <t xml:space="preserve">               3. สามารถเพิ่มจำนวนหน้าได้ตามความเหมาะสม</t>
  </si>
  <si>
    <t>แบบรายงานผลการดำเนินงานในส่วนของงบบริหารจัดการของจังหวัด/กลุ่มจังหวัด ตามแผนปฏิบัติราชการประจำปีงบประมาณ พ.ศ. 2568 ของจังหวัดและกลุ่มจังหวัด</t>
  </si>
  <si>
    <t>แบบรายงาน 03/2568</t>
  </si>
  <si>
    <t>งบประมาณที่อนุมัติจริง (บาท)</t>
  </si>
  <si>
    <t>หมายเหตุ
(ให้สรุปรายการที่ดำเนินการใน 10 กิจกรรม/คำอธิบาย/คำชี้แจง)</t>
  </si>
  <si>
    <r>
      <t>หมายเหตุ</t>
    </r>
    <r>
      <rPr>
        <sz val="16"/>
        <rFont val="TH SarabunPSK"/>
        <family val="2"/>
      </rPr>
      <t>:  1. ผู้รายรายงาน คือ เจ้าหน้าที่ที่รับผิดชอบ</t>
    </r>
  </si>
  <si>
    <t xml:space="preserve">               4. รายงานทุกวันที่ 5 ของเดือน เริ่มครั้งแรกภายในวันที่ 5 พฤศจิกายน 2567 (จนถึง 5 ตุลาคม 2568) </t>
  </si>
  <si>
    <r>
      <t xml:space="preserve">              </t>
    </r>
    <r>
      <rPr>
        <b/>
        <sz val="16"/>
        <rFont val="TH SarabunPSK"/>
        <family val="2"/>
      </rPr>
      <t xml:space="preserve"> 5. กรุณาส่งไฟล์ข้อมูลในรูปแบบ Microsoft Excel ทางไปรษณีย์อิเล็กทรอนิกส์ที่ reportpad62@gmail.com </t>
    </r>
  </si>
  <si>
    <t xml:space="preserve"> - ค่าจ้างที่ปรึกษา...</t>
  </si>
  <si>
    <t xml:space="preserve"> - จำนวน ... บาท ตามคำพิพากษา...</t>
  </si>
  <si>
    <t xml:space="preserve"> - โครงการ .... จำนวน .... บาท</t>
  </si>
  <si>
    <t xml:space="preserve"> - ค่าซ่อมแซมสินทรัพย์..... ปี .... จำนวน ..... บาท
 - ค่าไฟฟ้า สินทรัพย์ .... โครงการ .... ปี ... จำนวน .......บาท</t>
  </si>
  <si>
    <t>***ขอความอนุเคราะห์สรุปรายการที่เบิกจ่าย/ใช้จ่ายจากงบบริหารของจังหวัด/กลุ่มจังหวัดใน 10 กิจกรรม ในช่องหมายเหตุด้วย***</t>
  </si>
  <si>
    <t xml:space="preserve"> - ค่าเช่าสถานที่/ค่าอาหาร/ค่าอาหารว่างและเครื่องดื่ม
 - ค่าผลิตเอกสาร/อื่น ๆ
(จำนวนครั้ง/จำนวนคน/จำนวนงบประมาณ)</t>
  </si>
  <si>
    <t xml:space="preserve"> - ค่าเบี้ยประชุม/ค่าอาหารว่างและเครื่องดื่ม
(จำนวนครั้ง/จำนวนคน/จำนวนงบประมาณ)
</t>
  </si>
  <si>
    <t xml:space="preserve"> - ค่าจัดประชุมสัมมนา...
 - ค่าจัดทำระบบ...
 - ค่าจัดฝึกอบรมเพิ่มประสิทธิภาพ...</t>
  </si>
  <si>
    <t xml:space="preserve"> - ค่าประชาสัมพันธ์ผ่านช่องทาง...
 - ค่าผลิตสื่อประชาสัมพันธ์...</t>
  </si>
  <si>
    <t xml:space="preserve"> - ค่าจัดประชุมติดตาม...
 - ค่าจ้างที่ปรึกษา...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</si>
</sst>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color theme="1"/>
      <name val="TH SarabunPSK"/>
      <family val="2"/>
    </font>
    <font>
      <b/>
      <sz val="16"/>
      <color theme="1"/>
      <name val="TH SarabunPSK"/>
      <family val="2"/>
    </font>
    <font>
      <b/>
      <sz val="14"/>
      <name val="TH SarabunPSK"/>
      <family val="2"/>
    </font>
    <font>
      <sz val="14"/>
      <color rgb="FFFF0000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6"/>
      <name val="Tahoma"/>
      <family val="2"/>
      <charset val="222"/>
      <scheme val="minor"/>
    </font>
    <font>
      <b/>
      <sz val="12"/>
      <color rgb="FFFF0000"/>
      <name val="TH SarabunPSK"/>
      <family val="2"/>
    </font>
    <font>
      <b/>
      <sz val="20"/>
      <name val="TH SarabunPSK"/>
      <family val="2"/>
    </font>
    <font>
      <sz val="12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49" fontId="2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4" fontId="3" fillId="0" borderId="1" xfId="0" applyNumberFormat="1" applyFont="1" applyBorder="1" applyAlignment="1">
      <alignment horizontal="center" vertical="top"/>
    </xf>
    <xf numFmtId="4" fontId="3" fillId="0" borderId="1" xfId="0" applyNumberFormat="1" applyFont="1" applyBorder="1" applyAlignment="1">
      <alignment horizontal="center" vertical="top" wrapText="1"/>
    </xf>
    <xf numFmtId="4" fontId="2" fillId="0" borderId="1" xfId="0" applyNumberFormat="1" applyFont="1" applyBorder="1" applyAlignment="1">
      <alignment horizontal="center" vertical="top" wrapText="1"/>
    </xf>
    <xf numFmtId="0" fontId="7" fillId="0" borderId="0" xfId="0" applyFont="1" applyAlignment="1">
      <alignment vertical="center"/>
    </xf>
    <xf numFmtId="0" fontId="9" fillId="0" borderId="0" xfId="0" applyFont="1"/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vertical="top"/>
    </xf>
    <xf numFmtId="0" fontId="8" fillId="0" borderId="0" xfId="0" applyFont="1" applyAlignment="1">
      <alignment vertical="center"/>
    </xf>
    <xf numFmtId="4" fontId="10" fillId="0" borderId="1" xfId="0" applyNumberFormat="1" applyFont="1" applyBorder="1" applyAlignment="1">
      <alignment horizontal="center" vertical="top" wrapText="1"/>
    </xf>
    <xf numFmtId="4" fontId="10" fillId="0" borderId="1" xfId="0" applyNumberFormat="1" applyFont="1" applyBorder="1" applyAlignment="1">
      <alignment horizontal="center" vertical="top"/>
    </xf>
    <xf numFmtId="0" fontId="11" fillId="0" borderId="0" xfId="0" applyFont="1" applyAlignment="1">
      <alignment vertical="center"/>
    </xf>
    <xf numFmtId="0" fontId="8" fillId="0" borderId="0" xfId="0" applyFont="1" applyAlignment="1">
      <alignment horizontal="left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2" fontId="2" fillId="0" borderId="2" xfId="0" applyNumberFormat="1" applyFont="1" applyBorder="1" applyAlignment="1">
      <alignment horizontal="center" vertical="top"/>
    </xf>
    <xf numFmtId="2" fontId="2" fillId="0" borderId="3" xfId="0" applyNumberFormat="1" applyFont="1" applyBorder="1" applyAlignment="1">
      <alignment horizontal="center" vertical="top"/>
    </xf>
    <xf numFmtId="2" fontId="2" fillId="0" borderId="4" xfId="0" applyNumberFormat="1" applyFont="1" applyBorder="1" applyAlignment="1">
      <alignment horizontal="center" vertical="top"/>
    </xf>
    <xf numFmtId="4" fontId="3" fillId="0" borderId="2" xfId="0" applyNumberFormat="1" applyFont="1" applyBorder="1" applyAlignment="1">
      <alignment horizontal="center" vertical="top" wrapText="1"/>
    </xf>
    <xf numFmtId="4" fontId="3" fillId="0" borderId="3" xfId="0" applyNumberFormat="1" applyFont="1" applyBorder="1" applyAlignment="1">
      <alignment horizontal="center" vertical="top" wrapText="1"/>
    </xf>
    <xf numFmtId="4" fontId="3" fillId="0" borderId="4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4" fontId="3" fillId="0" borderId="1" xfId="0" applyNumberFormat="1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4" fontId="3" fillId="0" borderId="2" xfId="0" applyNumberFormat="1" applyFont="1" applyBorder="1" applyAlignment="1">
      <alignment horizontal="center" vertical="top"/>
    </xf>
    <xf numFmtId="4" fontId="3" fillId="0" borderId="3" xfId="0" applyNumberFormat="1" applyFont="1" applyBorder="1" applyAlignment="1">
      <alignment horizontal="center" vertical="top"/>
    </xf>
    <xf numFmtId="4" fontId="3" fillId="0" borderId="4" xfId="0" applyNumberFormat="1" applyFont="1" applyBorder="1" applyAlignment="1">
      <alignment horizontal="center" vertical="top"/>
    </xf>
    <xf numFmtId="0" fontId="6" fillId="0" borderId="2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6" fillId="0" borderId="4" xfId="0" applyFont="1" applyBorder="1" applyAlignment="1">
      <alignment horizontal="left" vertical="top"/>
    </xf>
    <xf numFmtId="2" fontId="6" fillId="0" borderId="2" xfId="0" applyNumberFormat="1" applyFont="1" applyBorder="1" applyAlignment="1">
      <alignment horizontal="left" vertical="top"/>
    </xf>
    <xf numFmtId="2" fontId="6" fillId="0" borderId="3" xfId="0" applyNumberFormat="1" applyFont="1" applyBorder="1" applyAlignment="1">
      <alignment horizontal="left" vertical="top"/>
    </xf>
    <xf numFmtId="2" fontId="6" fillId="0" borderId="4" xfId="0" applyNumberFormat="1" applyFont="1" applyBorder="1" applyAlignment="1">
      <alignment horizontal="left" vertical="top"/>
    </xf>
    <xf numFmtId="0" fontId="2" fillId="2" borderId="2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/>
    </xf>
    <xf numFmtId="0" fontId="12" fillId="0" borderId="2" xfId="0" applyFont="1" applyBorder="1" applyAlignment="1">
      <alignment horizontal="left" vertical="top" wrapText="1"/>
    </xf>
    <xf numFmtId="0" fontId="12" fillId="0" borderId="3" xfId="0" applyFont="1" applyBorder="1" applyAlignment="1">
      <alignment horizontal="left" vertical="top" wrapText="1"/>
    </xf>
    <xf numFmtId="0" fontId="12" fillId="0" borderId="4" xfId="0" applyFont="1" applyBorder="1" applyAlignment="1">
      <alignment horizontal="left" vertical="top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41</xdr:row>
      <xdr:rowOff>57150</xdr:rowOff>
    </xdr:from>
    <xdr:to>
      <xdr:col>20</xdr:col>
      <xdr:colOff>889488</xdr:colOff>
      <xdr:row>46</xdr:row>
      <xdr:rowOff>45231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7E22E2FA-4985-4CE4-898E-1EAB1F17E425}"/>
            </a:ext>
          </a:extLst>
        </xdr:cNvPr>
        <xdr:cNvSpPr txBox="1"/>
      </xdr:nvSpPr>
      <xdr:spPr>
        <a:xfrm>
          <a:off x="11296650" y="9858375"/>
          <a:ext cx="6509238" cy="141683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 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ลงชื่อ................................................ผู้รายงาน      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(...............................................)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โทร. (มือถือ) ..........................................</a:t>
          </a:r>
          <a:r>
            <a:rPr lang="en-US" sz="1600">
              <a:latin typeface="TH SarabunPSK" pitchFamily="34" charset="-34"/>
              <a:cs typeface="TH SarabunPSK" pitchFamily="34" charset="-34"/>
            </a:rPr>
            <a:t>......</a:t>
          </a:r>
          <a:endParaRPr lang="th-TH" sz="1600">
            <a:latin typeface="TH SarabunPSK" pitchFamily="34" charset="-34"/>
            <a:cs typeface="TH SarabunPSK" pitchFamily="34" charset="-34"/>
          </a:endParaRPr>
        </a:p>
        <a:p>
          <a:pPr algn="ctr"/>
          <a:r>
            <a:rPr lang="en-US" sz="1600">
              <a:latin typeface="TH SarabunPSK" pitchFamily="34" charset="-34"/>
              <a:cs typeface="TH SarabunPSK" pitchFamily="34" charset="-34"/>
            </a:rPr>
            <a:t>E</a:t>
          </a:r>
          <a:r>
            <a:rPr lang="en-US" sz="1600" baseline="0">
              <a:latin typeface="TH SarabunPSK" pitchFamily="34" charset="-34"/>
              <a:cs typeface="TH SarabunPSK" pitchFamily="34" charset="-34"/>
            </a:rPr>
            <a:t> - mail.........................................................</a:t>
          </a:r>
          <a:endParaRPr lang="th-TH" sz="1600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13</xdr:col>
      <xdr:colOff>9525</xdr:colOff>
      <xdr:row>47</xdr:row>
      <xdr:rowOff>180975</xdr:rowOff>
    </xdr:from>
    <xdr:to>
      <xdr:col>20</xdr:col>
      <xdr:colOff>891686</xdr:colOff>
      <xdr:row>53</xdr:row>
      <xdr:rowOff>190767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10615F0D-1A8A-401E-8EAC-53E6D5DF015F}"/>
            </a:ext>
          </a:extLst>
        </xdr:cNvPr>
        <xdr:cNvSpPr txBox="1"/>
      </xdr:nvSpPr>
      <xdr:spPr>
        <a:xfrm>
          <a:off x="11306175" y="11649075"/>
          <a:ext cx="6501911" cy="143854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       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          ลงชื่อ................................................ผู้รับรองข้อมูล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(...............................................)</a:t>
          </a:r>
        </a:p>
        <a:p>
          <a:pPr algn="ctr"/>
          <a:r>
            <a:rPr lang="th-TH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ผวจ./รอง ผวจ./หน.สนจ./ผอ.กลุ่มงานยุทธศาสตร์ฯ</a:t>
          </a:r>
          <a:endParaRPr lang="th-TH" sz="24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41</xdr:row>
      <xdr:rowOff>57150</xdr:rowOff>
    </xdr:from>
    <xdr:to>
      <xdr:col>20</xdr:col>
      <xdr:colOff>889488</xdr:colOff>
      <xdr:row>46</xdr:row>
      <xdr:rowOff>45231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9E7FBAAB-4076-47CC-BAF3-5985B6632275}"/>
            </a:ext>
          </a:extLst>
        </xdr:cNvPr>
        <xdr:cNvSpPr txBox="1"/>
      </xdr:nvSpPr>
      <xdr:spPr>
        <a:xfrm>
          <a:off x="12182475" y="9858375"/>
          <a:ext cx="6509238" cy="132158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 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ลงชื่อ................................................ผู้รายงาน      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(...............................................)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โทร. (มือถือ) ..........................................</a:t>
          </a:r>
          <a:r>
            <a:rPr lang="en-US" sz="1600">
              <a:latin typeface="TH SarabunPSK" pitchFamily="34" charset="-34"/>
              <a:cs typeface="TH SarabunPSK" pitchFamily="34" charset="-34"/>
            </a:rPr>
            <a:t>......</a:t>
          </a:r>
          <a:endParaRPr lang="th-TH" sz="1600">
            <a:latin typeface="TH SarabunPSK" pitchFamily="34" charset="-34"/>
            <a:cs typeface="TH SarabunPSK" pitchFamily="34" charset="-34"/>
          </a:endParaRPr>
        </a:p>
        <a:p>
          <a:pPr algn="ctr"/>
          <a:r>
            <a:rPr lang="en-US" sz="1600">
              <a:latin typeface="TH SarabunPSK" pitchFamily="34" charset="-34"/>
              <a:cs typeface="TH SarabunPSK" pitchFamily="34" charset="-34"/>
            </a:rPr>
            <a:t>E</a:t>
          </a:r>
          <a:r>
            <a:rPr lang="en-US" sz="1600" baseline="0">
              <a:latin typeface="TH SarabunPSK" pitchFamily="34" charset="-34"/>
              <a:cs typeface="TH SarabunPSK" pitchFamily="34" charset="-34"/>
            </a:rPr>
            <a:t> - mail.........................................................</a:t>
          </a:r>
          <a:endParaRPr lang="th-TH" sz="1600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13</xdr:col>
      <xdr:colOff>9525</xdr:colOff>
      <xdr:row>47</xdr:row>
      <xdr:rowOff>180975</xdr:rowOff>
    </xdr:from>
    <xdr:to>
      <xdr:col>20</xdr:col>
      <xdr:colOff>891686</xdr:colOff>
      <xdr:row>53</xdr:row>
      <xdr:rowOff>190767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A40B5701-CDBB-4B27-B5CA-7C4D303E7C40}"/>
            </a:ext>
          </a:extLst>
        </xdr:cNvPr>
        <xdr:cNvSpPr txBox="1"/>
      </xdr:nvSpPr>
      <xdr:spPr>
        <a:xfrm>
          <a:off x="12192000" y="11582400"/>
          <a:ext cx="6501911" cy="143854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       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          ลงชื่อ................................................ผู้รับรองข้อมูล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(...............................................)</a:t>
          </a:r>
        </a:p>
        <a:p>
          <a:pPr algn="ctr"/>
          <a:r>
            <a:rPr lang="th-TH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ผวจ./รอง ผวจ./หน.สนจ./ผอ.กลุ่มงานยุทธศาสตร์ฯ</a:t>
          </a:r>
          <a:endParaRPr lang="th-TH" sz="24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</xdr:col>
      <xdr:colOff>1449917</xdr:colOff>
      <xdr:row>0</xdr:row>
      <xdr:rowOff>74084</xdr:rowOff>
    </xdr:from>
    <xdr:to>
      <xdr:col>2</xdr:col>
      <xdr:colOff>560917</xdr:colOff>
      <xdr:row>2</xdr:row>
      <xdr:rowOff>137584</xdr:rowOff>
    </xdr:to>
    <xdr:sp macro="" textlink="">
      <xdr:nvSpPr>
        <xdr:cNvPr id="4" name="กล่องข้อความ 3">
          <a:extLst>
            <a:ext uri="{FF2B5EF4-FFF2-40B4-BE49-F238E27FC236}">
              <a16:creationId xmlns:a16="http://schemas.microsoft.com/office/drawing/2014/main" id="{C044DDC3-ADE7-4AE4-AD7C-FBFCFFB82A12}"/>
            </a:ext>
          </a:extLst>
        </xdr:cNvPr>
        <xdr:cNvSpPr txBox="1"/>
      </xdr:nvSpPr>
      <xdr:spPr>
        <a:xfrm>
          <a:off x="1778000" y="74084"/>
          <a:ext cx="2190750" cy="571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th-TH" sz="2800" b="1">
              <a:solidFill>
                <a:srgbClr val="FF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ตัวอย่าง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47"/>
  <sheetViews>
    <sheetView tabSelected="1" zoomScale="90" zoomScaleNormal="90" workbookViewId="0">
      <selection activeCell="B34" sqref="B34:B36"/>
    </sheetView>
  </sheetViews>
  <sheetFormatPr defaultRowHeight="18.75" x14ac:dyDescent="0.2"/>
  <cols>
    <col min="1" max="1" width="4.25" style="1" customWidth="1"/>
    <col min="2" max="2" width="40.375" style="1" customWidth="1"/>
    <col min="3" max="4" width="11.625" style="1" customWidth="1"/>
    <col min="5" max="5" width="9" style="1"/>
    <col min="6" max="17" width="10.375" style="1" customWidth="1"/>
    <col min="18" max="18" width="11.625" style="1" customWidth="1"/>
    <col min="19" max="19" width="9" style="1"/>
    <col min="20" max="20" width="11.625" style="1" customWidth="1"/>
    <col min="21" max="21" width="36.875" style="1" customWidth="1"/>
    <col min="22" max="16384" width="9" style="1"/>
  </cols>
  <sheetData>
    <row r="1" spans="1:21" ht="21" x14ac:dyDescent="0.2">
      <c r="C1" s="35" t="s">
        <v>42</v>
      </c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</row>
    <row r="2" spans="1:21" x14ac:dyDescent="0.2">
      <c r="A2" s="2"/>
      <c r="B2" s="2"/>
      <c r="C2" s="36" t="s">
        <v>39</v>
      </c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</row>
    <row r="3" spans="1:21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37" t="s">
        <v>43</v>
      </c>
      <c r="U3" s="37"/>
    </row>
    <row r="4" spans="1:21" x14ac:dyDescent="0.2">
      <c r="A4" s="41" t="s">
        <v>0</v>
      </c>
      <c r="B4" s="41" t="s">
        <v>1</v>
      </c>
      <c r="C4" s="41" t="s">
        <v>38</v>
      </c>
      <c r="D4" s="21" t="s">
        <v>44</v>
      </c>
      <c r="E4" s="41" t="s">
        <v>26</v>
      </c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 t="s">
        <v>23</v>
      </c>
      <c r="S4" s="41" t="s">
        <v>24</v>
      </c>
      <c r="T4" s="41" t="s">
        <v>25</v>
      </c>
      <c r="U4" s="42" t="s">
        <v>45</v>
      </c>
    </row>
    <row r="5" spans="1:21" x14ac:dyDescent="0.2">
      <c r="A5" s="41"/>
      <c r="B5" s="41"/>
      <c r="C5" s="41"/>
      <c r="D5" s="22"/>
      <c r="E5" s="3" t="s">
        <v>5</v>
      </c>
      <c r="F5" s="41" t="s">
        <v>7</v>
      </c>
      <c r="G5" s="41"/>
      <c r="H5" s="41"/>
      <c r="I5" s="41" t="s">
        <v>8</v>
      </c>
      <c r="J5" s="41"/>
      <c r="K5" s="41"/>
      <c r="L5" s="41" t="s">
        <v>9</v>
      </c>
      <c r="M5" s="41"/>
      <c r="N5" s="41"/>
      <c r="O5" s="41" t="s">
        <v>10</v>
      </c>
      <c r="P5" s="41"/>
      <c r="Q5" s="41"/>
      <c r="R5" s="41"/>
      <c r="S5" s="41"/>
      <c r="T5" s="41"/>
      <c r="U5" s="42"/>
    </row>
    <row r="6" spans="1:21" x14ac:dyDescent="0.2">
      <c r="A6" s="41"/>
      <c r="B6" s="41"/>
      <c r="C6" s="41"/>
      <c r="D6" s="23"/>
      <c r="E6" s="3" t="s">
        <v>6</v>
      </c>
      <c r="F6" s="4" t="s">
        <v>11</v>
      </c>
      <c r="G6" s="4" t="s">
        <v>12</v>
      </c>
      <c r="H6" s="4" t="s">
        <v>13</v>
      </c>
      <c r="I6" s="4" t="s">
        <v>14</v>
      </c>
      <c r="J6" s="4" t="s">
        <v>15</v>
      </c>
      <c r="K6" s="4" t="s">
        <v>16</v>
      </c>
      <c r="L6" s="4" t="s">
        <v>17</v>
      </c>
      <c r="M6" s="4" t="s">
        <v>18</v>
      </c>
      <c r="N6" s="4" t="s">
        <v>19</v>
      </c>
      <c r="O6" s="4" t="s">
        <v>20</v>
      </c>
      <c r="P6" s="4" t="s">
        <v>21</v>
      </c>
      <c r="Q6" s="4" t="s">
        <v>22</v>
      </c>
      <c r="R6" s="41"/>
      <c r="S6" s="41"/>
      <c r="T6" s="41"/>
      <c r="U6" s="42"/>
    </row>
    <row r="7" spans="1:21" x14ac:dyDescent="0.2">
      <c r="A7" s="18">
        <v>1</v>
      </c>
      <c r="B7" s="38" t="s">
        <v>27</v>
      </c>
      <c r="C7" s="30">
        <v>0</v>
      </c>
      <c r="D7" s="30">
        <v>0</v>
      </c>
      <c r="E7" s="3" t="s">
        <v>2</v>
      </c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>
        <f>SUM(F7:Q7)</f>
        <v>0</v>
      </c>
      <c r="S7" s="3" t="e">
        <f>SUM(R7)*100/D7</f>
        <v>#DIV/0!</v>
      </c>
      <c r="T7" s="8">
        <f>SUM(D7)-R7</f>
        <v>0</v>
      </c>
      <c r="U7" s="18"/>
    </row>
    <row r="8" spans="1:21" x14ac:dyDescent="0.2">
      <c r="A8" s="19"/>
      <c r="B8" s="39"/>
      <c r="C8" s="31"/>
      <c r="D8" s="31"/>
      <c r="E8" s="3" t="s">
        <v>4</v>
      </c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>
        <f t="shared" ref="R8:R39" si="0">SUM(F8:Q8)</f>
        <v>0</v>
      </c>
      <c r="S8" s="3" t="e">
        <f>SUM(R8)*100/D7</f>
        <v>#DIV/0!</v>
      </c>
      <c r="T8" s="8">
        <f>SUM(D7)-R8</f>
        <v>0</v>
      </c>
      <c r="U8" s="19"/>
    </row>
    <row r="9" spans="1:21" ht="18.75" customHeight="1" x14ac:dyDescent="0.2">
      <c r="A9" s="20"/>
      <c r="B9" s="40"/>
      <c r="C9" s="32"/>
      <c r="D9" s="32"/>
      <c r="E9" s="3" t="s">
        <v>3</v>
      </c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>
        <f t="shared" si="0"/>
        <v>0</v>
      </c>
      <c r="S9" s="3" t="e">
        <f>SUM(R9)*100/D7</f>
        <v>#DIV/0!</v>
      </c>
      <c r="T9" s="8">
        <f>SUM(D7)-R9</f>
        <v>0</v>
      </c>
      <c r="U9" s="20"/>
    </row>
    <row r="10" spans="1:21" x14ac:dyDescent="0.2">
      <c r="A10" s="18">
        <v>2</v>
      </c>
      <c r="B10" s="38" t="s">
        <v>28</v>
      </c>
      <c r="C10" s="30">
        <v>0</v>
      </c>
      <c r="D10" s="30">
        <v>0</v>
      </c>
      <c r="E10" s="3" t="s">
        <v>2</v>
      </c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>
        <f t="shared" si="0"/>
        <v>0</v>
      </c>
      <c r="S10" s="3" t="e">
        <f>SUM(R10)*100/D10</f>
        <v>#DIV/0!</v>
      </c>
      <c r="T10" s="8">
        <f>SUM(D10)-R10</f>
        <v>0</v>
      </c>
      <c r="U10" s="18"/>
    </row>
    <row r="11" spans="1:21" ht="18.75" customHeight="1" x14ac:dyDescent="0.2">
      <c r="A11" s="19"/>
      <c r="B11" s="39"/>
      <c r="C11" s="31"/>
      <c r="D11" s="31"/>
      <c r="E11" s="3" t="s">
        <v>4</v>
      </c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>
        <f t="shared" si="0"/>
        <v>0</v>
      </c>
      <c r="S11" s="3" t="e">
        <f>SUM(R11)*100/D10</f>
        <v>#DIV/0!</v>
      </c>
      <c r="T11" s="8">
        <f>SUM(D10)-R11</f>
        <v>0</v>
      </c>
      <c r="U11" s="19"/>
    </row>
    <row r="12" spans="1:21" ht="17.25" customHeight="1" x14ac:dyDescent="0.2">
      <c r="A12" s="20"/>
      <c r="B12" s="40"/>
      <c r="C12" s="32"/>
      <c r="D12" s="32"/>
      <c r="E12" s="3" t="s">
        <v>3</v>
      </c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>
        <f t="shared" si="0"/>
        <v>0</v>
      </c>
      <c r="S12" s="3" t="e">
        <f>SUM(R12)*100/D10</f>
        <v>#DIV/0!</v>
      </c>
      <c r="T12" s="8">
        <f>SUM(D10)-R12</f>
        <v>0</v>
      </c>
      <c r="U12" s="20"/>
    </row>
    <row r="13" spans="1:21" x14ac:dyDescent="0.2">
      <c r="A13" s="18">
        <v>3</v>
      </c>
      <c r="B13" s="38" t="s">
        <v>29</v>
      </c>
      <c r="C13" s="30">
        <v>0</v>
      </c>
      <c r="D13" s="30">
        <v>0</v>
      </c>
      <c r="E13" s="3" t="s">
        <v>2</v>
      </c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>
        <f t="shared" si="0"/>
        <v>0</v>
      </c>
      <c r="S13" s="3" t="e">
        <f>SUM(R13)*100/D13</f>
        <v>#DIV/0!</v>
      </c>
      <c r="T13" s="8">
        <f>SUM(D13)-R13</f>
        <v>0</v>
      </c>
      <c r="U13" s="18"/>
    </row>
    <row r="14" spans="1:21" x14ac:dyDescent="0.2">
      <c r="A14" s="19"/>
      <c r="B14" s="39"/>
      <c r="C14" s="31"/>
      <c r="D14" s="31"/>
      <c r="E14" s="3" t="s">
        <v>4</v>
      </c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>
        <f t="shared" si="0"/>
        <v>0</v>
      </c>
      <c r="S14" s="3" t="e">
        <f>SUM(R14)*100/D13</f>
        <v>#DIV/0!</v>
      </c>
      <c r="T14" s="8">
        <f>SUM(D13)-R14</f>
        <v>0</v>
      </c>
      <c r="U14" s="19"/>
    </row>
    <row r="15" spans="1:21" ht="21" customHeight="1" x14ac:dyDescent="0.2">
      <c r="A15" s="20"/>
      <c r="B15" s="40"/>
      <c r="C15" s="32"/>
      <c r="D15" s="32"/>
      <c r="E15" s="3" t="s">
        <v>3</v>
      </c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>
        <f t="shared" si="0"/>
        <v>0</v>
      </c>
      <c r="S15" s="3" t="e">
        <f>SUM(R15)*100/D13</f>
        <v>#DIV/0!</v>
      </c>
      <c r="T15" s="8">
        <f>SUM(D13)-R15</f>
        <v>0</v>
      </c>
      <c r="U15" s="20"/>
    </row>
    <row r="16" spans="1:21" x14ac:dyDescent="0.2">
      <c r="A16" s="18">
        <v>4</v>
      </c>
      <c r="B16" s="38" t="s">
        <v>30</v>
      </c>
      <c r="C16" s="30">
        <v>0</v>
      </c>
      <c r="D16" s="30">
        <v>0</v>
      </c>
      <c r="E16" s="3" t="s">
        <v>2</v>
      </c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>
        <f t="shared" si="0"/>
        <v>0</v>
      </c>
      <c r="S16" s="3" t="e">
        <f>SUM(R16)*100/D16</f>
        <v>#DIV/0!</v>
      </c>
      <c r="T16" s="8">
        <f>SUM(D16)-R16</f>
        <v>0</v>
      </c>
      <c r="U16" s="21"/>
    </row>
    <row r="17" spans="1:21" x14ac:dyDescent="0.2">
      <c r="A17" s="19"/>
      <c r="B17" s="39"/>
      <c r="C17" s="31"/>
      <c r="D17" s="31"/>
      <c r="E17" s="3" t="s">
        <v>4</v>
      </c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>
        <f t="shared" si="0"/>
        <v>0</v>
      </c>
      <c r="S17" s="3" t="e">
        <f>SUM(R17)*100/D16</f>
        <v>#DIV/0!</v>
      </c>
      <c r="T17" s="8">
        <f>SUM(D16)-R17</f>
        <v>0</v>
      </c>
      <c r="U17" s="22"/>
    </row>
    <row r="18" spans="1:21" ht="18.75" customHeight="1" x14ac:dyDescent="0.2">
      <c r="A18" s="20"/>
      <c r="B18" s="40"/>
      <c r="C18" s="32"/>
      <c r="D18" s="32"/>
      <c r="E18" s="3" t="s">
        <v>3</v>
      </c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>
        <f t="shared" si="0"/>
        <v>0</v>
      </c>
      <c r="S18" s="3" t="e">
        <f>SUM(R18)*100/D16</f>
        <v>#DIV/0!</v>
      </c>
      <c r="T18" s="8">
        <f>SUM(D16)-R18</f>
        <v>0</v>
      </c>
      <c r="U18" s="23"/>
    </row>
    <row r="19" spans="1:21" x14ac:dyDescent="0.2">
      <c r="A19" s="18">
        <v>5</v>
      </c>
      <c r="B19" s="38" t="s">
        <v>31</v>
      </c>
      <c r="C19" s="30">
        <v>0</v>
      </c>
      <c r="D19" s="30">
        <v>0</v>
      </c>
      <c r="E19" s="3" t="s">
        <v>2</v>
      </c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>
        <f t="shared" si="0"/>
        <v>0</v>
      </c>
      <c r="S19" s="3" t="e">
        <f>SUM(R19)*100/D19</f>
        <v>#DIV/0!</v>
      </c>
      <c r="T19" s="8">
        <f>SUM(D19)-R19</f>
        <v>0</v>
      </c>
      <c r="U19" s="18"/>
    </row>
    <row r="20" spans="1:21" x14ac:dyDescent="0.2">
      <c r="A20" s="19"/>
      <c r="B20" s="39"/>
      <c r="C20" s="31"/>
      <c r="D20" s="31"/>
      <c r="E20" s="3" t="s">
        <v>4</v>
      </c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>
        <f t="shared" si="0"/>
        <v>0</v>
      </c>
      <c r="S20" s="3" t="e">
        <f>SUM(R20)*100/D19</f>
        <v>#DIV/0!</v>
      </c>
      <c r="T20" s="8">
        <f>SUM(D19)-R20</f>
        <v>0</v>
      </c>
      <c r="U20" s="19"/>
    </row>
    <row r="21" spans="1:21" x14ac:dyDescent="0.2">
      <c r="A21" s="20"/>
      <c r="B21" s="40"/>
      <c r="C21" s="32"/>
      <c r="D21" s="32"/>
      <c r="E21" s="3" t="s">
        <v>3</v>
      </c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>
        <f t="shared" si="0"/>
        <v>0</v>
      </c>
      <c r="S21" s="3" t="e">
        <f>SUM(R21)*100/D19</f>
        <v>#DIV/0!</v>
      </c>
      <c r="T21" s="8">
        <f>SUM(D19)-R21</f>
        <v>0</v>
      </c>
      <c r="U21" s="20"/>
    </row>
    <row r="22" spans="1:21" x14ac:dyDescent="0.2">
      <c r="A22" s="18">
        <v>6</v>
      </c>
      <c r="B22" s="38" t="s">
        <v>32</v>
      </c>
      <c r="C22" s="30">
        <v>0</v>
      </c>
      <c r="D22" s="30">
        <v>0</v>
      </c>
      <c r="E22" s="3" t="s">
        <v>2</v>
      </c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>
        <f t="shared" si="0"/>
        <v>0</v>
      </c>
      <c r="S22" s="3" t="e">
        <f>SUM(R22)*100/D22</f>
        <v>#DIV/0!</v>
      </c>
      <c r="T22" s="8">
        <f>SUM(D22)-R22</f>
        <v>0</v>
      </c>
      <c r="U22" s="18"/>
    </row>
    <row r="23" spans="1:21" x14ac:dyDescent="0.2">
      <c r="A23" s="19"/>
      <c r="B23" s="39"/>
      <c r="C23" s="31"/>
      <c r="D23" s="31"/>
      <c r="E23" s="3" t="s">
        <v>4</v>
      </c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>
        <f t="shared" si="0"/>
        <v>0</v>
      </c>
      <c r="S23" s="3" t="e">
        <f>SUM(R23)*100/D22</f>
        <v>#DIV/0!</v>
      </c>
      <c r="T23" s="8">
        <f>SUM(D22)-R23</f>
        <v>0</v>
      </c>
      <c r="U23" s="19"/>
    </row>
    <row r="24" spans="1:21" ht="18.75" customHeight="1" x14ac:dyDescent="0.2">
      <c r="A24" s="20"/>
      <c r="B24" s="40"/>
      <c r="C24" s="32"/>
      <c r="D24" s="32"/>
      <c r="E24" s="3" t="s">
        <v>3</v>
      </c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>
        <f t="shared" si="0"/>
        <v>0</v>
      </c>
      <c r="S24" s="3" t="e">
        <f>SUM(R24)*100/D22</f>
        <v>#DIV/0!</v>
      </c>
      <c r="T24" s="8">
        <f>SUM(D22)-R24</f>
        <v>0</v>
      </c>
      <c r="U24" s="20"/>
    </row>
    <row r="25" spans="1:21" x14ac:dyDescent="0.2">
      <c r="A25" s="18">
        <v>7</v>
      </c>
      <c r="B25" s="38" t="s">
        <v>33</v>
      </c>
      <c r="C25" s="30">
        <v>0</v>
      </c>
      <c r="D25" s="30">
        <v>0</v>
      </c>
      <c r="E25" s="3" t="s">
        <v>2</v>
      </c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>
        <f t="shared" si="0"/>
        <v>0</v>
      </c>
      <c r="S25" s="3" t="e">
        <f>SUM(R25)*100/D25</f>
        <v>#DIV/0!</v>
      </c>
      <c r="T25" s="8">
        <f>SUM(D25)-R25</f>
        <v>0</v>
      </c>
      <c r="U25" s="18"/>
    </row>
    <row r="26" spans="1:21" x14ac:dyDescent="0.2">
      <c r="A26" s="19"/>
      <c r="B26" s="39"/>
      <c r="C26" s="31"/>
      <c r="D26" s="31"/>
      <c r="E26" s="3" t="s">
        <v>4</v>
      </c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>
        <f t="shared" si="0"/>
        <v>0</v>
      </c>
      <c r="S26" s="3" t="e">
        <f>SUM(R26)*100/D25</f>
        <v>#DIV/0!</v>
      </c>
      <c r="T26" s="8">
        <f>SUM(D25)-R26</f>
        <v>0</v>
      </c>
      <c r="U26" s="19"/>
    </row>
    <row r="27" spans="1:21" x14ac:dyDescent="0.2">
      <c r="A27" s="20"/>
      <c r="B27" s="40"/>
      <c r="C27" s="32"/>
      <c r="D27" s="32"/>
      <c r="E27" s="3" t="s">
        <v>3</v>
      </c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>
        <f t="shared" si="0"/>
        <v>0</v>
      </c>
      <c r="S27" s="3" t="e">
        <f>SUM(R27)*100/D25</f>
        <v>#DIV/0!</v>
      </c>
      <c r="T27" s="8">
        <f>SUM(D25)-R27</f>
        <v>0</v>
      </c>
      <c r="U27" s="20"/>
    </row>
    <row r="28" spans="1:21" x14ac:dyDescent="0.2">
      <c r="A28" s="18">
        <v>8</v>
      </c>
      <c r="B28" s="38" t="s">
        <v>34</v>
      </c>
      <c r="C28" s="30">
        <v>0</v>
      </c>
      <c r="D28" s="30">
        <v>0</v>
      </c>
      <c r="E28" s="3" t="s">
        <v>2</v>
      </c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7">
        <f t="shared" si="0"/>
        <v>0</v>
      </c>
      <c r="S28" s="3" t="e">
        <f>SUM(R28)*100/D28</f>
        <v>#DIV/0!</v>
      </c>
      <c r="T28" s="8">
        <f>SUM(D28)-R28</f>
        <v>0</v>
      </c>
      <c r="U28" s="24"/>
    </row>
    <row r="29" spans="1:21" x14ac:dyDescent="0.2">
      <c r="A29" s="19"/>
      <c r="B29" s="39"/>
      <c r="C29" s="31"/>
      <c r="D29" s="31"/>
      <c r="E29" s="3" t="s">
        <v>4</v>
      </c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7">
        <f t="shared" si="0"/>
        <v>0</v>
      </c>
      <c r="S29" s="3" t="e">
        <f>SUM(R29)*100/D28</f>
        <v>#DIV/0!</v>
      </c>
      <c r="T29" s="8">
        <f>SUM(D28)-R29</f>
        <v>0</v>
      </c>
      <c r="U29" s="25"/>
    </row>
    <row r="30" spans="1:21" ht="18.75" customHeight="1" x14ac:dyDescent="0.2">
      <c r="A30" s="20"/>
      <c r="B30" s="40"/>
      <c r="C30" s="32"/>
      <c r="D30" s="32"/>
      <c r="E30" s="3" t="s">
        <v>3</v>
      </c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7">
        <f t="shared" si="0"/>
        <v>0</v>
      </c>
      <c r="S30" s="3" t="e">
        <f>SUM(R30)*100/D28</f>
        <v>#DIV/0!</v>
      </c>
      <c r="T30" s="8">
        <f>SUM(D28)-R30</f>
        <v>0</v>
      </c>
      <c r="U30" s="26"/>
    </row>
    <row r="31" spans="1:21" x14ac:dyDescent="0.2">
      <c r="A31" s="18">
        <v>9</v>
      </c>
      <c r="B31" s="38" t="s">
        <v>35</v>
      </c>
      <c r="C31" s="30">
        <v>0</v>
      </c>
      <c r="D31" s="30">
        <v>0</v>
      </c>
      <c r="E31" s="3" t="s">
        <v>2</v>
      </c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7">
        <f t="shared" si="0"/>
        <v>0</v>
      </c>
      <c r="S31" s="3" t="e">
        <f>SUM(R31)*100/D31</f>
        <v>#DIV/0!</v>
      </c>
      <c r="T31" s="8">
        <f>SUM(D31)-R31</f>
        <v>0</v>
      </c>
      <c r="U31" s="27"/>
    </row>
    <row r="32" spans="1:21" x14ac:dyDescent="0.2">
      <c r="A32" s="19"/>
      <c r="B32" s="39"/>
      <c r="C32" s="31"/>
      <c r="D32" s="31"/>
      <c r="E32" s="3" t="s">
        <v>4</v>
      </c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7">
        <f t="shared" si="0"/>
        <v>0</v>
      </c>
      <c r="S32" s="3" t="e">
        <f>SUM(R32)*100/D31</f>
        <v>#DIV/0!</v>
      </c>
      <c r="T32" s="8">
        <f>SUM(D31)-R32</f>
        <v>0</v>
      </c>
      <c r="U32" s="28"/>
    </row>
    <row r="33" spans="1:21" x14ac:dyDescent="0.2">
      <c r="A33" s="20"/>
      <c r="B33" s="40"/>
      <c r="C33" s="32"/>
      <c r="D33" s="32"/>
      <c r="E33" s="3" t="s">
        <v>3</v>
      </c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7">
        <f t="shared" si="0"/>
        <v>0</v>
      </c>
      <c r="S33" s="3" t="e">
        <f>SUM(R33)*100/D31</f>
        <v>#DIV/0!</v>
      </c>
      <c r="T33" s="8">
        <f>SUM(D31)-R33</f>
        <v>0</v>
      </c>
      <c r="U33" s="29"/>
    </row>
    <row r="34" spans="1:21" ht="18.75" customHeight="1" x14ac:dyDescent="0.2">
      <c r="A34" s="18">
        <v>10</v>
      </c>
      <c r="B34" s="38" t="s">
        <v>36</v>
      </c>
      <c r="C34" s="30">
        <v>0</v>
      </c>
      <c r="D34" s="30">
        <v>0</v>
      </c>
      <c r="E34" s="3" t="s">
        <v>2</v>
      </c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7">
        <f t="shared" si="0"/>
        <v>0</v>
      </c>
      <c r="S34" s="3" t="e">
        <f>SUM(R34)*100/D34</f>
        <v>#DIV/0!</v>
      </c>
      <c r="T34" s="8">
        <f>SUM(D34)-R34</f>
        <v>0</v>
      </c>
      <c r="U34" s="24"/>
    </row>
    <row r="35" spans="1:21" ht="18.75" customHeight="1" x14ac:dyDescent="0.2">
      <c r="A35" s="19"/>
      <c r="B35" s="39"/>
      <c r="C35" s="31"/>
      <c r="D35" s="31"/>
      <c r="E35" s="3" t="s">
        <v>4</v>
      </c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7">
        <f t="shared" si="0"/>
        <v>0</v>
      </c>
      <c r="S35" s="3" t="e">
        <f>SUM(R35)*100/D34</f>
        <v>#DIV/0!</v>
      </c>
      <c r="T35" s="8">
        <f>SUM(D34)-R35</f>
        <v>0</v>
      </c>
      <c r="U35" s="25"/>
    </row>
    <row r="36" spans="1:21" ht="18.75" customHeight="1" x14ac:dyDescent="0.2">
      <c r="A36" s="20"/>
      <c r="B36" s="40"/>
      <c r="C36" s="32"/>
      <c r="D36" s="32"/>
      <c r="E36" s="3" t="s">
        <v>3</v>
      </c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7">
        <f t="shared" si="0"/>
        <v>0</v>
      </c>
      <c r="S36" s="3" t="e">
        <f>SUM(R36)*100/D34</f>
        <v>#DIV/0!</v>
      </c>
      <c r="T36" s="8">
        <f>SUM(D34)-R36</f>
        <v>0</v>
      </c>
      <c r="U36" s="26"/>
    </row>
    <row r="37" spans="1:21" x14ac:dyDescent="0.2">
      <c r="A37" s="33"/>
      <c r="B37" s="33" t="s">
        <v>37</v>
      </c>
      <c r="C37" s="34">
        <f>SUM(C7:C36)</f>
        <v>0</v>
      </c>
      <c r="D37" s="46">
        <f>SUM(D7:D36)</f>
        <v>0</v>
      </c>
      <c r="E37" s="5" t="s">
        <v>2</v>
      </c>
      <c r="F37" s="6">
        <f>SUM(F7,F10,F13,F16,F19,F22,F25,F28,F31,F34)</f>
        <v>0</v>
      </c>
      <c r="G37" s="6">
        <f t="shared" ref="G37:Q37" si="1">SUM(G7,G10,G13,G16,G19,G22,G25,G28,G31,G34)</f>
        <v>0</v>
      </c>
      <c r="H37" s="6">
        <f t="shared" si="1"/>
        <v>0</v>
      </c>
      <c r="I37" s="6">
        <f t="shared" si="1"/>
        <v>0</v>
      </c>
      <c r="J37" s="6">
        <f t="shared" si="1"/>
        <v>0</v>
      </c>
      <c r="K37" s="6">
        <f t="shared" si="1"/>
        <v>0</v>
      </c>
      <c r="L37" s="6">
        <f t="shared" si="1"/>
        <v>0</v>
      </c>
      <c r="M37" s="6">
        <f t="shared" si="1"/>
        <v>0</v>
      </c>
      <c r="N37" s="6">
        <f t="shared" si="1"/>
        <v>0</v>
      </c>
      <c r="O37" s="6">
        <f t="shared" si="1"/>
        <v>0</v>
      </c>
      <c r="P37" s="6">
        <f t="shared" si="1"/>
        <v>0</v>
      </c>
      <c r="Q37" s="6">
        <f t="shared" si="1"/>
        <v>0</v>
      </c>
      <c r="R37" s="7">
        <f t="shared" si="0"/>
        <v>0</v>
      </c>
      <c r="S37" s="3" t="e">
        <f>SUM(R37)*100/D37</f>
        <v>#DIV/0!</v>
      </c>
      <c r="T37" s="8">
        <f>SUM(D37)-R37</f>
        <v>0</v>
      </c>
      <c r="U37" s="43"/>
    </row>
    <row r="38" spans="1:21" x14ac:dyDescent="0.2">
      <c r="A38" s="33"/>
      <c r="B38" s="33"/>
      <c r="C38" s="34"/>
      <c r="D38" s="47"/>
      <c r="E38" s="5" t="s">
        <v>4</v>
      </c>
      <c r="F38" s="6">
        <f>SUM(F8,F11,F14,F17,F20,F23,F26,F29,F32,F35)</f>
        <v>0</v>
      </c>
      <c r="G38" s="6">
        <f t="shared" ref="G38:Q38" si="2">SUM(G8,G11,G14,G17,G20,G23,G26,G29,G32,G35)</f>
        <v>0</v>
      </c>
      <c r="H38" s="6">
        <f t="shared" si="2"/>
        <v>0</v>
      </c>
      <c r="I38" s="6">
        <f t="shared" si="2"/>
        <v>0</v>
      </c>
      <c r="J38" s="6">
        <f t="shared" si="2"/>
        <v>0</v>
      </c>
      <c r="K38" s="6">
        <f t="shared" si="2"/>
        <v>0</v>
      </c>
      <c r="L38" s="6">
        <f t="shared" si="2"/>
        <v>0</v>
      </c>
      <c r="M38" s="6">
        <f t="shared" si="2"/>
        <v>0</v>
      </c>
      <c r="N38" s="6">
        <f t="shared" si="2"/>
        <v>0</v>
      </c>
      <c r="O38" s="6">
        <f t="shared" si="2"/>
        <v>0</v>
      </c>
      <c r="P38" s="6">
        <f t="shared" si="2"/>
        <v>0</v>
      </c>
      <c r="Q38" s="6">
        <f t="shared" si="2"/>
        <v>0</v>
      </c>
      <c r="R38" s="7">
        <f t="shared" si="0"/>
        <v>0</v>
      </c>
      <c r="S38" s="3" t="e">
        <f>SUM(R38)*100/D37</f>
        <v>#DIV/0!</v>
      </c>
      <c r="T38" s="8">
        <f>SUM(D37)-R38</f>
        <v>0</v>
      </c>
      <c r="U38" s="44"/>
    </row>
    <row r="39" spans="1:21" x14ac:dyDescent="0.2">
      <c r="A39" s="33"/>
      <c r="B39" s="33"/>
      <c r="C39" s="34"/>
      <c r="D39" s="48"/>
      <c r="E39" s="5" t="s">
        <v>3</v>
      </c>
      <c r="F39" s="6">
        <f>SUM(F37:F38,F9,F12,F15,F18,F21,F24,F27,F30,F33,F36)</f>
        <v>0</v>
      </c>
      <c r="G39" s="6">
        <f t="shared" ref="G39:Q39" si="3">SUM(G37:G38,G9,G12,G15,G18,G21,G24,G27,G30,G33,G36)</f>
        <v>0</v>
      </c>
      <c r="H39" s="6">
        <f t="shared" si="3"/>
        <v>0</v>
      </c>
      <c r="I39" s="6">
        <f t="shared" si="3"/>
        <v>0</v>
      </c>
      <c r="J39" s="6">
        <f t="shared" si="3"/>
        <v>0</v>
      </c>
      <c r="K39" s="6">
        <f t="shared" si="3"/>
        <v>0</v>
      </c>
      <c r="L39" s="6">
        <f t="shared" si="3"/>
        <v>0</v>
      </c>
      <c r="M39" s="6">
        <f t="shared" si="3"/>
        <v>0</v>
      </c>
      <c r="N39" s="6">
        <f t="shared" si="3"/>
        <v>0</v>
      </c>
      <c r="O39" s="6">
        <f t="shared" si="3"/>
        <v>0</v>
      </c>
      <c r="P39" s="6">
        <f t="shared" si="3"/>
        <v>0</v>
      </c>
      <c r="Q39" s="6">
        <f t="shared" si="3"/>
        <v>0</v>
      </c>
      <c r="R39" s="7">
        <f t="shared" si="0"/>
        <v>0</v>
      </c>
      <c r="S39" s="3" t="e">
        <f>SUM(R39)*100/D37</f>
        <v>#DIV/0!</v>
      </c>
      <c r="T39" s="8">
        <f>SUM(D37)-R39</f>
        <v>0</v>
      </c>
      <c r="U39" s="45"/>
    </row>
    <row r="42" spans="1:21" ht="21" x14ac:dyDescent="0.25">
      <c r="B42" s="9" t="s">
        <v>46</v>
      </c>
      <c r="C42" s="10"/>
      <c r="D42" s="10"/>
      <c r="E42" s="10"/>
    </row>
    <row r="43" spans="1:21" ht="21" x14ac:dyDescent="0.2">
      <c r="B43" s="17" t="s">
        <v>40</v>
      </c>
      <c r="C43" s="17"/>
      <c r="D43" s="17"/>
      <c r="E43" s="17"/>
    </row>
    <row r="44" spans="1:21" ht="21" x14ac:dyDescent="0.2">
      <c r="B44" s="11" t="s">
        <v>41</v>
      </c>
      <c r="C44" s="12"/>
      <c r="D44" s="12"/>
      <c r="E44" s="12"/>
    </row>
    <row r="45" spans="1:21" ht="21" x14ac:dyDescent="0.2">
      <c r="B45" s="13" t="s">
        <v>47</v>
      </c>
      <c r="C45" s="12"/>
      <c r="D45" s="12"/>
      <c r="E45" s="12"/>
    </row>
    <row r="46" spans="1:21" ht="21" x14ac:dyDescent="0.2">
      <c r="B46" s="13" t="s">
        <v>48</v>
      </c>
      <c r="C46" s="12"/>
      <c r="D46" s="12"/>
      <c r="E46" s="12"/>
    </row>
    <row r="47" spans="1:21" ht="26.25" x14ac:dyDescent="0.2">
      <c r="B47" s="16" t="s">
        <v>53</v>
      </c>
      <c r="C47" s="12"/>
      <c r="D47" s="12"/>
      <c r="E47" s="12"/>
    </row>
  </sheetData>
  <mergeCells count="72">
    <mergeCell ref="U37:U39"/>
    <mergeCell ref="D28:D30"/>
    <mergeCell ref="D31:D33"/>
    <mergeCell ref="D34:D36"/>
    <mergeCell ref="D37:D39"/>
    <mergeCell ref="D25:D27"/>
    <mergeCell ref="U4:U6"/>
    <mergeCell ref="E4:Q4"/>
    <mergeCell ref="F5:H5"/>
    <mergeCell ref="I5:K5"/>
    <mergeCell ref="L5:N5"/>
    <mergeCell ref="O5:Q5"/>
    <mergeCell ref="B4:B6"/>
    <mergeCell ref="A4:A6"/>
    <mergeCell ref="R4:R6"/>
    <mergeCell ref="S4:S6"/>
    <mergeCell ref="T4:T6"/>
    <mergeCell ref="C4:C6"/>
    <mergeCell ref="D4:D6"/>
    <mergeCell ref="A7:A9"/>
    <mergeCell ref="B7:B9"/>
    <mergeCell ref="C7:C9"/>
    <mergeCell ref="A10:A12"/>
    <mergeCell ref="B10:B12"/>
    <mergeCell ref="C10:C12"/>
    <mergeCell ref="A13:A15"/>
    <mergeCell ref="B13:B15"/>
    <mergeCell ref="C13:C15"/>
    <mergeCell ref="A16:A18"/>
    <mergeCell ref="B16:B18"/>
    <mergeCell ref="C16:C18"/>
    <mergeCell ref="A28:A30"/>
    <mergeCell ref="B28:B30"/>
    <mergeCell ref="C28:C30"/>
    <mergeCell ref="A19:A21"/>
    <mergeCell ref="B19:B21"/>
    <mergeCell ref="C19:C21"/>
    <mergeCell ref="A22:A24"/>
    <mergeCell ref="B22:B24"/>
    <mergeCell ref="C22:C24"/>
    <mergeCell ref="A37:A39"/>
    <mergeCell ref="C37:C39"/>
    <mergeCell ref="B37:B39"/>
    <mergeCell ref="C1:U1"/>
    <mergeCell ref="C2:U2"/>
    <mergeCell ref="T3:U3"/>
    <mergeCell ref="U34:U36"/>
    <mergeCell ref="A31:A33"/>
    <mergeCell ref="B31:B33"/>
    <mergeCell ref="C31:C33"/>
    <mergeCell ref="A34:A36"/>
    <mergeCell ref="B34:B36"/>
    <mergeCell ref="C34:C36"/>
    <mergeCell ref="A25:A27"/>
    <mergeCell ref="B25:B27"/>
    <mergeCell ref="C25:C27"/>
    <mergeCell ref="B43:E43"/>
    <mergeCell ref="U7:U9"/>
    <mergeCell ref="U10:U12"/>
    <mergeCell ref="U13:U15"/>
    <mergeCell ref="U16:U18"/>
    <mergeCell ref="U19:U21"/>
    <mergeCell ref="U22:U24"/>
    <mergeCell ref="U25:U27"/>
    <mergeCell ref="U28:U30"/>
    <mergeCell ref="U31:U33"/>
    <mergeCell ref="D7:D9"/>
    <mergeCell ref="D10:D12"/>
    <mergeCell ref="D13:D15"/>
    <mergeCell ref="D16:D18"/>
    <mergeCell ref="D19:D21"/>
    <mergeCell ref="D22:D24"/>
  </mergeCells>
  <pageMargins left="0.11811023622047245" right="0" top="0.39370078740157483" bottom="0.11811023622047245" header="0.31496062992125984" footer="0.31496062992125984"/>
  <pageSetup paperSize="9" scale="52" orientation="landscape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FE8282-91D3-4A2E-B4C4-18AB05DF77FF}">
  <sheetPr>
    <pageSetUpPr fitToPage="1"/>
  </sheetPr>
  <dimension ref="A1:U47"/>
  <sheetViews>
    <sheetView topLeftCell="A22" zoomScale="110" zoomScaleNormal="110" workbookViewId="0">
      <selection activeCell="B28" sqref="B28:B30"/>
    </sheetView>
  </sheetViews>
  <sheetFormatPr defaultRowHeight="18.75" x14ac:dyDescent="0.2"/>
  <cols>
    <col min="1" max="1" width="4.25" style="1" customWidth="1"/>
    <col min="2" max="2" width="40.375" style="1" customWidth="1"/>
    <col min="3" max="4" width="11.625" style="1" customWidth="1"/>
    <col min="5" max="5" width="9" style="1"/>
    <col min="6" max="17" width="10.375" style="1" customWidth="1"/>
    <col min="18" max="18" width="11.625" style="1" customWidth="1"/>
    <col min="19" max="19" width="9" style="1"/>
    <col min="20" max="20" width="11.625" style="1" customWidth="1"/>
    <col min="21" max="21" width="36.875" style="1" customWidth="1"/>
    <col min="22" max="16384" width="9" style="1"/>
  </cols>
  <sheetData>
    <row r="1" spans="1:21" ht="21" x14ac:dyDescent="0.2">
      <c r="C1" s="35" t="s">
        <v>42</v>
      </c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</row>
    <row r="2" spans="1:21" x14ac:dyDescent="0.2">
      <c r="A2" s="2"/>
      <c r="B2" s="2"/>
      <c r="C2" s="36" t="s">
        <v>39</v>
      </c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</row>
    <row r="3" spans="1:21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37" t="s">
        <v>43</v>
      </c>
      <c r="U3" s="37"/>
    </row>
    <row r="4" spans="1:21" x14ac:dyDescent="0.2">
      <c r="A4" s="41" t="s">
        <v>0</v>
      </c>
      <c r="B4" s="41" t="s">
        <v>1</v>
      </c>
      <c r="C4" s="41" t="s">
        <v>38</v>
      </c>
      <c r="D4" s="21" t="s">
        <v>44</v>
      </c>
      <c r="E4" s="41" t="s">
        <v>26</v>
      </c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 t="s">
        <v>23</v>
      </c>
      <c r="S4" s="41" t="s">
        <v>24</v>
      </c>
      <c r="T4" s="41" t="s">
        <v>25</v>
      </c>
      <c r="U4" s="42" t="s">
        <v>45</v>
      </c>
    </row>
    <row r="5" spans="1:21" x14ac:dyDescent="0.2">
      <c r="A5" s="41"/>
      <c r="B5" s="41"/>
      <c r="C5" s="41"/>
      <c r="D5" s="22"/>
      <c r="E5" s="3" t="s">
        <v>5</v>
      </c>
      <c r="F5" s="41" t="s">
        <v>7</v>
      </c>
      <c r="G5" s="41"/>
      <c r="H5" s="41"/>
      <c r="I5" s="41" t="s">
        <v>8</v>
      </c>
      <c r="J5" s="41"/>
      <c r="K5" s="41"/>
      <c r="L5" s="41" t="s">
        <v>9</v>
      </c>
      <c r="M5" s="41"/>
      <c r="N5" s="41"/>
      <c r="O5" s="41" t="s">
        <v>10</v>
      </c>
      <c r="P5" s="41"/>
      <c r="Q5" s="41"/>
      <c r="R5" s="41"/>
      <c r="S5" s="41"/>
      <c r="T5" s="41"/>
      <c r="U5" s="42"/>
    </row>
    <row r="6" spans="1:21" x14ac:dyDescent="0.2">
      <c r="A6" s="41"/>
      <c r="B6" s="41"/>
      <c r="C6" s="41"/>
      <c r="D6" s="23"/>
      <c r="E6" s="3" t="s">
        <v>6</v>
      </c>
      <c r="F6" s="4" t="s">
        <v>11</v>
      </c>
      <c r="G6" s="4" t="s">
        <v>12</v>
      </c>
      <c r="H6" s="4" t="s">
        <v>13</v>
      </c>
      <c r="I6" s="4" t="s">
        <v>14</v>
      </c>
      <c r="J6" s="4" t="s">
        <v>15</v>
      </c>
      <c r="K6" s="4" t="s">
        <v>16</v>
      </c>
      <c r="L6" s="4" t="s">
        <v>17</v>
      </c>
      <c r="M6" s="4" t="s">
        <v>18</v>
      </c>
      <c r="N6" s="4" t="s">
        <v>19</v>
      </c>
      <c r="O6" s="4" t="s">
        <v>20</v>
      </c>
      <c r="P6" s="4" t="s">
        <v>21</v>
      </c>
      <c r="Q6" s="4" t="s">
        <v>22</v>
      </c>
      <c r="R6" s="41"/>
      <c r="S6" s="41"/>
      <c r="T6" s="41"/>
      <c r="U6" s="42"/>
    </row>
    <row r="7" spans="1:21" x14ac:dyDescent="0.2">
      <c r="A7" s="18">
        <v>1</v>
      </c>
      <c r="B7" s="38" t="s">
        <v>27</v>
      </c>
      <c r="C7" s="30">
        <v>1000000</v>
      </c>
      <c r="D7" s="30">
        <v>800000</v>
      </c>
      <c r="E7" s="3" t="s">
        <v>2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200000</v>
      </c>
      <c r="N7" s="7">
        <v>200000</v>
      </c>
      <c r="O7" s="7">
        <v>200000</v>
      </c>
      <c r="P7" s="7">
        <v>200000</v>
      </c>
      <c r="Q7" s="7">
        <v>0</v>
      </c>
      <c r="R7" s="7">
        <f>SUM(F7:Q7)</f>
        <v>800000</v>
      </c>
      <c r="S7" s="8">
        <f>SUM(R7)*100/D7</f>
        <v>100</v>
      </c>
      <c r="T7" s="8">
        <f>SUM(D7)-R7</f>
        <v>0</v>
      </c>
      <c r="U7" s="49" t="s">
        <v>54</v>
      </c>
    </row>
    <row r="8" spans="1:21" x14ac:dyDescent="0.2">
      <c r="A8" s="19"/>
      <c r="B8" s="39"/>
      <c r="C8" s="31"/>
      <c r="D8" s="31"/>
      <c r="E8" s="3" t="s">
        <v>4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150000</v>
      </c>
      <c r="N8" s="14">
        <v>180000</v>
      </c>
      <c r="O8" s="14">
        <v>170000</v>
      </c>
      <c r="P8" s="14">
        <v>200000</v>
      </c>
      <c r="Q8" s="14">
        <v>0</v>
      </c>
      <c r="R8" s="7">
        <f t="shared" ref="R8:R38" si="0">SUM(F8:Q8)</f>
        <v>700000</v>
      </c>
      <c r="S8" s="8">
        <f>SUM(R8)*100/D7</f>
        <v>87.5</v>
      </c>
      <c r="T8" s="8">
        <f>SUM(D7)-R8</f>
        <v>100000</v>
      </c>
      <c r="U8" s="50"/>
    </row>
    <row r="9" spans="1:21" ht="18.75" customHeight="1" x14ac:dyDescent="0.2">
      <c r="A9" s="20"/>
      <c r="B9" s="40"/>
      <c r="C9" s="32"/>
      <c r="D9" s="32"/>
      <c r="E9" s="3" t="s">
        <v>3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150000</v>
      </c>
      <c r="N9" s="14">
        <v>180000</v>
      </c>
      <c r="O9" s="14">
        <v>170000</v>
      </c>
      <c r="P9" s="14">
        <v>200000</v>
      </c>
      <c r="Q9" s="14">
        <v>0</v>
      </c>
      <c r="R9" s="7">
        <f t="shared" si="0"/>
        <v>700000</v>
      </c>
      <c r="S9" s="8">
        <f>SUM(R9)*100/D7</f>
        <v>87.5</v>
      </c>
      <c r="T9" s="8">
        <f>SUM(D7)-R9</f>
        <v>100000</v>
      </c>
      <c r="U9" s="51"/>
    </row>
    <row r="10" spans="1:21" x14ac:dyDescent="0.2">
      <c r="A10" s="18">
        <v>2</v>
      </c>
      <c r="B10" s="38" t="s">
        <v>28</v>
      </c>
      <c r="C10" s="30">
        <v>700000</v>
      </c>
      <c r="D10" s="30">
        <v>720000</v>
      </c>
      <c r="E10" s="3" t="s">
        <v>2</v>
      </c>
      <c r="F10" s="7">
        <v>60000</v>
      </c>
      <c r="G10" s="7">
        <v>60000</v>
      </c>
      <c r="H10" s="7">
        <v>60000</v>
      </c>
      <c r="I10" s="7">
        <v>60000</v>
      </c>
      <c r="J10" s="7">
        <v>60000</v>
      </c>
      <c r="K10" s="7">
        <v>60000</v>
      </c>
      <c r="L10" s="7">
        <v>60000</v>
      </c>
      <c r="M10" s="7">
        <v>60000</v>
      </c>
      <c r="N10" s="7">
        <v>60000</v>
      </c>
      <c r="O10" s="7">
        <v>60000</v>
      </c>
      <c r="P10" s="7">
        <v>60000</v>
      </c>
      <c r="Q10" s="7">
        <v>60000</v>
      </c>
      <c r="R10" s="7">
        <f t="shared" si="0"/>
        <v>720000</v>
      </c>
      <c r="S10" s="8">
        <f>SUM(R10)*100/D10</f>
        <v>100</v>
      </c>
      <c r="T10" s="8">
        <f>SUM(D10)-R10</f>
        <v>0</v>
      </c>
      <c r="U10" s="49" t="s">
        <v>55</v>
      </c>
    </row>
    <row r="11" spans="1:21" ht="18.75" customHeight="1" x14ac:dyDescent="0.2">
      <c r="A11" s="19"/>
      <c r="B11" s="39"/>
      <c r="C11" s="31"/>
      <c r="D11" s="31"/>
      <c r="E11" s="3" t="s">
        <v>4</v>
      </c>
      <c r="F11" s="14">
        <v>55000</v>
      </c>
      <c r="G11" s="14">
        <v>54000</v>
      </c>
      <c r="H11" s="14">
        <v>50000</v>
      </c>
      <c r="I11" s="14">
        <v>52000</v>
      </c>
      <c r="J11" s="14">
        <v>53000</v>
      </c>
      <c r="K11" s="14">
        <v>55000</v>
      </c>
      <c r="L11" s="14">
        <v>56000</v>
      </c>
      <c r="M11" s="14">
        <v>55000</v>
      </c>
      <c r="N11" s="14">
        <v>54000</v>
      </c>
      <c r="O11" s="14">
        <v>52000</v>
      </c>
      <c r="P11" s="14">
        <v>51000</v>
      </c>
      <c r="Q11" s="14">
        <v>54000</v>
      </c>
      <c r="R11" s="7">
        <f t="shared" si="0"/>
        <v>641000</v>
      </c>
      <c r="S11" s="8">
        <f>SUM(R11)*100/D10</f>
        <v>89.027777777777771</v>
      </c>
      <c r="T11" s="8">
        <f>SUM(D10)-R11</f>
        <v>79000</v>
      </c>
      <c r="U11" s="50"/>
    </row>
    <row r="12" spans="1:21" ht="17.25" customHeight="1" x14ac:dyDescent="0.2">
      <c r="A12" s="20"/>
      <c r="B12" s="40"/>
      <c r="C12" s="32"/>
      <c r="D12" s="32"/>
      <c r="E12" s="3" t="s">
        <v>3</v>
      </c>
      <c r="F12" s="14">
        <v>55000</v>
      </c>
      <c r="G12" s="14">
        <v>54000</v>
      </c>
      <c r="H12" s="14">
        <v>50000</v>
      </c>
      <c r="I12" s="14">
        <v>52000</v>
      </c>
      <c r="J12" s="14">
        <v>53000</v>
      </c>
      <c r="K12" s="14">
        <v>55000</v>
      </c>
      <c r="L12" s="14">
        <v>56000</v>
      </c>
      <c r="M12" s="14">
        <v>55000</v>
      </c>
      <c r="N12" s="14">
        <v>54000</v>
      </c>
      <c r="O12" s="14">
        <v>52000</v>
      </c>
      <c r="P12" s="14">
        <v>51000</v>
      </c>
      <c r="Q12" s="14">
        <v>54000</v>
      </c>
      <c r="R12" s="7">
        <f t="shared" si="0"/>
        <v>641000</v>
      </c>
      <c r="S12" s="8">
        <f>SUM(R12)*100/D10</f>
        <v>89.027777777777771</v>
      </c>
      <c r="T12" s="8">
        <f>SUM(D10)-R12</f>
        <v>79000</v>
      </c>
      <c r="U12" s="51"/>
    </row>
    <row r="13" spans="1:21" x14ac:dyDescent="0.2">
      <c r="A13" s="18">
        <v>3</v>
      </c>
      <c r="B13" s="38" t="s">
        <v>29</v>
      </c>
      <c r="C13" s="30">
        <v>1000000</v>
      </c>
      <c r="D13" s="30">
        <v>1200000</v>
      </c>
      <c r="E13" s="3" t="s">
        <v>2</v>
      </c>
      <c r="F13" s="7">
        <v>0</v>
      </c>
      <c r="G13" s="7">
        <v>0</v>
      </c>
      <c r="H13" s="7">
        <v>600000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600000</v>
      </c>
      <c r="O13" s="7">
        <v>0</v>
      </c>
      <c r="P13" s="7">
        <v>0</v>
      </c>
      <c r="Q13" s="7">
        <v>0</v>
      </c>
      <c r="R13" s="7">
        <f t="shared" si="0"/>
        <v>1200000</v>
      </c>
      <c r="S13" s="8">
        <f>SUM(R13)*100/D13</f>
        <v>100</v>
      </c>
      <c r="T13" s="8">
        <f>SUM(D13)-R13</f>
        <v>0</v>
      </c>
      <c r="U13" s="49" t="s">
        <v>49</v>
      </c>
    </row>
    <row r="14" spans="1:21" x14ac:dyDescent="0.2">
      <c r="A14" s="19"/>
      <c r="B14" s="39"/>
      <c r="C14" s="31"/>
      <c r="D14" s="31"/>
      <c r="E14" s="3" t="s">
        <v>4</v>
      </c>
      <c r="F14" s="14">
        <v>0</v>
      </c>
      <c r="G14" s="14">
        <v>0</v>
      </c>
      <c r="H14" s="14">
        <v>300000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200000</v>
      </c>
      <c r="O14" s="14">
        <v>0</v>
      </c>
      <c r="P14" s="14">
        <v>0</v>
      </c>
      <c r="Q14" s="14">
        <v>0</v>
      </c>
      <c r="R14" s="7">
        <f t="shared" si="0"/>
        <v>500000</v>
      </c>
      <c r="S14" s="8">
        <f>SUM(R14)*100/D13</f>
        <v>41.666666666666664</v>
      </c>
      <c r="T14" s="8">
        <f>SUM(D13)-R14</f>
        <v>700000</v>
      </c>
      <c r="U14" s="50"/>
    </row>
    <row r="15" spans="1:21" ht="21" customHeight="1" x14ac:dyDescent="0.2">
      <c r="A15" s="20"/>
      <c r="B15" s="40"/>
      <c r="C15" s="32"/>
      <c r="D15" s="32"/>
      <c r="E15" s="3" t="s">
        <v>3</v>
      </c>
      <c r="F15" s="14">
        <v>0</v>
      </c>
      <c r="G15" s="14">
        <v>0</v>
      </c>
      <c r="H15" s="14">
        <v>500000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500000</v>
      </c>
      <c r="R15" s="7">
        <f t="shared" si="0"/>
        <v>1000000</v>
      </c>
      <c r="S15" s="8">
        <f>SUM(R15)*100/D13</f>
        <v>83.333333333333329</v>
      </c>
      <c r="T15" s="8">
        <f>SUM(D13)-R15</f>
        <v>200000</v>
      </c>
      <c r="U15" s="51"/>
    </row>
    <row r="16" spans="1:21" x14ac:dyDescent="0.2">
      <c r="A16" s="18">
        <v>4</v>
      </c>
      <c r="B16" s="38" t="s">
        <v>30</v>
      </c>
      <c r="C16" s="30">
        <v>300000</v>
      </c>
      <c r="D16" s="30">
        <v>200000</v>
      </c>
      <c r="E16" s="3" t="s">
        <v>2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100000</v>
      </c>
      <c r="L16" s="7">
        <v>100000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f t="shared" si="0"/>
        <v>200000</v>
      </c>
      <c r="S16" s="8">
        <f>SUM(R16)*100/D16</f>
        <v>100</v>
      </c>
      <c r="T16" s="8">
        <f>SUM(D16)-R16</f>
        <v>0</v>
      </c>
      <c r="U16" s="49" t="s">
        <v>54</v>
      </c>
    </row>
    <row r="17" spans="1:21" x14ac:dyDescent="0.2">
      <c r="A17" s="19"/>
      <c r="B17" s="39"/>
      <c r="C17" s="31"/>
      <c r="D17" s="31"/>
      <c r="E17" s="3" t="s">
        <v>4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90000</v>
      </c>
      <c r="L17" s="14">
        <v>80000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7">
        <f t="shared" si="0"/>
        <v>170000</v>
      </c>
      <c r="S17" s="8">
        <f>SUM(R17)*100/D16</f>
        <v>85</v>
      </c>
      <c r="T17" s="8">
        <f>SUM(D16)-R17</f>
        <v>30000</v>
      </c>
      <c r="U17" s="50"/>
    </row>
    <row r="18" spans="1:21" ht="18.75" customHeight="1" x14ac:dyDescent="0.2">
      <c r="A18" s="20"/>
      <c r="B18" s="40"/>
      <c r="C18" s="32"/>
      <c r="D18" s="32"/>
      <c r="E18" s="3" t="s">
        <v>3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90000</v>
      </c>
      <c r="L18" s="14">
        <v>80000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7">
        <f t="shared" si="0"/>
        <v>170000</v>
      </c>
      <c r="S18" s="8">
        <f>SUM(R18)*100/D16</f>
        <v>85</v>
      </c>
      <c r="T18" s="8">
        <f>SUM(D16)-R18</f>
        <v>30000</v>
      </c>
      <c r="U18" s="51"/>
    </row>
    <row r="19" spans="1:21" x14ac:dyDescent="0.2">
      <c r="A19" s="18">
        <v>5</v>
      </c>
      <c r="B19" s="38" t="s">
        <v>31</v>
      </c>
      <c r="C19" s="30">
        <v>2500000</v>
      </c>
      <c r="D19" s="30">
        <v>3000000</v>
      </c>
      <c r="E19" s="3" t="s">
        <v>2</v>
      </c>
      <c r="F19" s="7">
        <v>0</v>
      </c>
      <c r="G19" s="7">
        <v>0</v>
      </c>
      <c r="H19" s="7">
        <v>1000000</v>
      </c>
      <c r="I19" s="7">
        <v>0</v>
      </c>
      <c r="J19" s="7">
        <v>0</v>
      </c>
      <c r="K19" s="7">
        <v>1000000</v>
      </c>
      <c r="L19" s="7">
        <v>0</v>
      </c>
      <c r="M19" s="7">
        <v>0</v>
      </c>
      <c r="N19" s="7">
        <v>1000000</v>
      </c>
      <c r="O19" s="7">
        <v>0</v>
      </c>
      <c r="P19" s="7">
        <v>0</v>
      </c>
      <c r="Q19" s="7">
        <v>0</v>
      </c>
      <c r="R19" s="7">
        <f t="shared" si="0"/>
        <v>3000000</v>
      </c>
      <c r="S19" s="8">
        <f>SUM(R19)*100/D19</f>
        <v>100</v>
      </c>
      <c r="T19" s="8">
        <f>SUM(D19)-R19</f>
        <v>0</v>
      </c>
      <c r="U19" s="49" t="s">
        <v>56</v>
      </c>
    </row>
    <row r="20" spans="1:21" x14ac:dyDescent="0.2">
      <c r="A20" s="19"/>
      <c r="B20" s="39"/>
      <c r="C20" s="31"/>
      <c r="D20" s="31"/>
      <c r="E20" s="3" t="s">
        <v>4</v>
      </c>
      <c r="F20" s="14">
        <v>0</v>
      </c>
      <c r="G20" s="14">
        <v>0</v>
      </c>
      <c r="H20" s="14">
        <v>400000</v>
      </c>
      <c r="I20" s="14">
        <v>500000</v>
      </c>
      <c r="J20" s="14">
        <v>0</v>
      </c>
      <c r="K20" s="14">
        <v>0</v>
      </c>
      <c r="L20" s="14">
        <v>300000</v>
      </c>
      <c r="M20" s="14">
        <v>250000</v>
      </c>
      <c r="N20" s="14">
        <v>500000</v>
      </c>
      <c r="O20" s="14">
        <v>0</v>
      </c>
      <c r="P20" s="14">
        <v>0</v>
      </c>
      <c r="Q20" s="14">
        <v>200000</v>
      </c>
      <c r="R20" s="7">
        <f t="shared" si="0"/>
        <v>2150000</v>
      </c>
      <c r="S20" s="8">
        <f>SUM(R20)*100/D19</f>
        <v>71.666666666666671</v>
      </c>
      <c r="T20" s="8">
        <f>SUM(D19)-R20</f>
        <v>850000</v>
      </c>
      <c r="U20" s="50"/>
    </row>
    <row r="21" spans="1:21" x14ac:dyDescent="0.2">
      <c r="A21" s="20"/>
      <c r="B21" s="40"/>
      <c r="C21" s="32"/>
      <c r="D21" s="32"/>
      <c r="E21" s="3" t="s">
        <v>3</v>
      </c>
      <c r="F21" s="14">
        <v>0</v>
      </c>
      <c r="G21" s="14">
        <v>0</v>
      </c>
      <c r="H21" s="14">
        <v>900000</v>
      </c>
      <c r="I21" s="14">
        <v>0</v>
      </c>
      <c r="J21" s="14">
        <v>0</v>
      </c>
      <c r="K21" s="14">
        <v>0</v>
      </c>
      <c r="L21" s="14">
        <v>1050000</v>
      </c>
      <c r="M21" s="14">
        <v>0</v>
      </c>
      <c r="N21" s="14">
        <v>0</v>
      </c>
      <c r="O21" s="14">
        <v>0</v>
      </c>
      <c r="P21" s="14">
        <v>500000</v>
      </c>
      <c r="Q21" s="14">
        <v>0</v>
      </c>
      <c r="R21" s="7">
        <f t="shared" si="0"/>
        <v>2450000</v>
      </c>
      <c r="S21" s="8">
        <f>SUM(R21)*100/D19</f>
        <v>81.666666666666671</v>
      </c>
      <c r="T21" s="8">
        <f>SUM(D19)-R21</f>
        <v>550000</v>
      </c>
      <c r="U21" s="51"/>
    </row>
    <row r="22" spans="1:21" x14ac:dyDescent="0.2">
      <c r="A22" s="18">
        <v>6</v>
      </c>
      <c r="B22" s="38" t="s">
        <v>32</v>
      </c>
      <c r="C22" s="30">
        <v>500000</v>
      </c>
      <c r="D22" s="30">
        <v>500000</v>
      </c>
      <c r="E22" s="3" t="s">
        <v>2</v>
      </c>
      <c r="F22" s="7">
        <v>25000</v>
      </c>
      <c r="G22" s="7">
        <v>25000</v>
      </c>
      <c r="H22" s="7">
        <v>75000</v>
      </c>
      <c r="I22" s="7">
        <v>25000</v>
      </c>
      <c r="J22" s="7">
        <v>25000</v>
      </c>
      <c r="K22" s="7">
        <v>75000</v>
      </c>
      <c r="L22" s="7">
        <v>25000</v>
      </c>
      <c r="M22" s="7">
        <v>25000</v>
      </c>
      <c r="N22" s="7">
        <v>75000</v>
      </c>
      <c r="O22" s="7">
        <v>25000</v>
      </c>
      <c r="P22" s="7">
        <v>25000</v>
      </c>
      <c r="Q22" s="7">
        <v>75000</v>
      </c>
      <c r="R22" s="7">
        <f t="shared" si="0"/>
        <v>500000</v>
      </c>
      <c r="S22" s="8">
        <f>SUM(R22)*100/D22</f>
        <v>100</v>
      </c>
      <c r="T22" s="8">
        <f>SUM(D22)-R22</f>
        <v>0</v>
      </c>
      <c r="U22" s="49" t="s">
        <v>57</v>
      </c>
    </row>
    <row r="23" spans="1:21" x14ac:dyDescent="0.2">
      <c r="A23" s="19"/>
      <c r="B23" s="39"/>
      <c r="C23" s="31"/>
      <c r="D23" s="31"/>
      <c r="E23" s="3" t="s">
        <v>4</v>
      </c>
      <c r="F23" s="14">
        <v>20000</v>
      </c>
      <c r="G23" s="14">
        <v>20000</v>
      </c>
      <c r="H23" s="14">
        <v>60000</v>
      </c>
      <c r="I23" s="14">
        <v>20000</v>
      </c>
      <c r="J23" s="14">
        <v>20000</v>
      </c>
      <c r="K23" s="14">
        <v>65000</v>
      </c>
      <c r="L23" s="14">
        <v>20000</v>
      </c>
      <c r="M23" s="14">
        <v>20000</v>
      </c>
      <c r="N23" s="14">
        <v>65000</v>
      </c>
      <c r="O23" s="14">
        <v>20000</v>
      </c>
      <c r="P23" s="14">
        <v>20000</v>
      </c>
      <c r="Q23" s="14">
        <v>65000</v>
      </c>
      <c r="R23" s="7">
        <f t="shared" si="0"/>
        <v>415000</v>
      </c>
      <c r="S23" s="8">
        <f>SUM(R23)*100/D22</f>
        <v>83</v>
      </c>
      <c r="T23" s="8">
        <f>SUM(D22)-R23</f>
        <v>85000</v>
      </c>
      <c r="U23" s="50"/>
    </row>
    <row r="24" spans="1:21" ht="18.75" customHeight="1" x14ac:dyDescent="0.2">
      <c r="A24" s="20"/>
      <c r="B24" s="40"/>
      <c r="C24" s="32"/>
      <c r="D24" s="32"/>
      <c r="E24" s="3" t="s">
        <v>3</v>
      </c>
      <c r="F24" s="14">
        <v>20000</v>
      </c>
      <c r="G24" s="14">
        <v>20000</v>
      </c>
      <c r="H24" s="14">
        <v>60000</v>
      </c>
      <c r="I24" s="14">
        <v>20000</v>
      </c>
      <c r="J24" s="14">
        <v>20000</v>
      </c>
      <c r="K24" s="14">
        <v>65000</v>
      </c>
      <c r="L24" s="14">
        <v>20000</v>
      </c>
      <c r="M24" s="14">
        <v>20000</v>
      </c>
      <c r="N24" s="14">
        <v>65000</v>
      </c>
      <c r="O24" s="14">
        <v>20000</v>
      </c>
      <c r="P24" s="14">
        <v>20000</v>
      </c>
      <c r="Q24" s="14">
        <v>65000</v>
      </c>
      <c r="R24" s="7">
        <f t="shared" si="0"/>
        <v>415000</v>
      </c>
      <c r="S24" s="8">
        <f>SUM(R24)*100/D22</f>
        <v>83</v>
      </c>
      <c r="T24" s="8">
        <f>SUM(D22)-R24</f>
        <v>85000</v>
      </c>
      <c r="U24" s="51"/>
    </row>
    <row r="25" spans="1:21" x14ac:dyDescent="0.2">
      <c r="A25" s="18">
        <v>7</v>
      </c>
      <c r="B25" s="38" t="s">
        <v>33</v>
      </c>
      <c r="C25" s="30">
        <v>1000000</v>
      </c>
      <c r="D25" s="30">
        <v>500000</v>
      </c>
      <c r="E25" s="3" t="s">
        <v>2</v>
      </c>
      <c r="F25" s="7">
        <v>25000</v>
      </c>
      <c r="G25" s="7">
        <v>25000</v>
      </c>
      <c r="H25" s="7">
        <v>75000</v>
      </c>
      <c r="I25" s="7">
        <v>25000</v>
      </c>
      <c r="J25" s="7">
        <v>25000</v>
      </c>
      <c r="K25" s="7">
        <v>75000</v>
      </c>
      <c r="L25" s="7">
        <v>25000</v>
      </c>
      <c r="M25" s="7">
        <v>25000</v>
      </c>
      <c r="N25" s="7">
        <v>75000</v>
      </c>
      <c r="O25" s="7">
        <v>25000</v>
      </c>
      <c r="P25" s="7">
        <v>25000</v>
      </c>
      <c r="Q25" s="7">
        <v>75000</v>
      </c>
      <c r="R25" s="7">
        <f t="shared" si="0"/>
        <v>500000</v>
      </c>
      <c r="S25" s="8">
        <f>SUM(R25)*100/D25</f>
        <v>100</v>
      </c>
      <c r="T25" s="8">
        <f>SUM(D25)-R25</f>
        <v>0</v>
      </c>
      <c r="U25" s="49" t="s">
        <v>58</v>
      </c>
    </row>
    <row r="26" spans="1:21" x14ac:dyDescent="0.2">
      <c r="A26" s="19"/>
      <c r="B26" s="39"/>
      <c r="C26" s="31"/>
      <c r="D26" s="31"/>
      <c r="E26" s="3" t="s">
        <v>4</v>
      </c>
      <c r="F26" s="14">
        <v>0</v>
      </c>
      <c r="G26" s="14">
        <v>0</v>
      </c>
      <c r="H26" s="14">
        <v>100000</v>
      </c>
      <c r="I26" s="14">
        <v>0</v>
      </c>
      <c r="J26" s="14">
        <v>0</v>
      </c>
      <c r="K26" s="14">
        <v>100000</v>
      </c>
      <c r="L26" s="14">
        <v>0</v>
      </c>
      <c r="M26" s="14">
        <v>0</v>
      </c>
      <c r="N26" s="14">
        <v>100000</v>
      </c>
      <c r="O26" s="14">
        <v>0</v>
      </c>
      <c r="P26" s="14">
        <v>0</v>
      </c>
      <c r="Q26" s="14">
        <v>0</v>
      </c>
      <c r="R26" s="7">
        <f t="shared" si="0"/>
        <v>300000</v>
      </c>
      <c r="S26" s="8">
        <f>SUM(R26)*100/D25</f>
        <v>60</v>
      </c>
      <c r="T26" s="8">
        <f>SUM(D25)-R26</f>
        <v>200000</v>
      </c>
      <c r="U26" s="50"/>
    </row>
    <row r="27" spans="1:21" x14ac:dyDescent="0.2">
      <c r="A27" s="20"/>
      <c r="B27" s="40"/>
      <c r="C27" s="32"/>
      <c r="D27" s="32"/>
      <c r="E27" s="3" t="s">
        <v>3</v>
      </c>
      <c r="F27" s="14">
        <v>0</v>
      </c>
      <c r="G27" s="14">
        <v>0</v>
      </c>
      <c r="H27" s="14">
        <v>100000</v>
      </c>
      <c r="I27" s="14">
        <v>0</v>
      </c>
      <c r="J27" s="14">
        <v>0</v>
      </c>
      <c r="K27" s="14">
        <v>100000</v>
      </c>
      <c r="L27" s="14">
        <v>0</v>
      </c>
      <c r="M27" s="14">
        <v>0</v>
      </c>
      <c r="N27" s="14">
        <v>100000</v>
      </c>
      <c r="O27" s="14">
        <v>0</v>
      </c>
      <c r="P27" s="14">
        <v>0</v>
      </c>
      <c r="Q27" s="14">
        <v>0</v>
      </c>
      <c r="R27" s="7">
        <f t="shared" si="0"/>
        <v>300000</v>
      </c>
      <c r="S27" s="8">
        <f>SUM(R27)*100/D25</f>
        <v>60</v>
      </c>
      <c r="T27" s="8">
        <f>SUM(D25)-R27</f>
        <v>200000</v>
      </c>
      <c r="U27" s="51"/>
    </row>
    <row r="28" spans="1:21" x14ac:dyDescent="0.2">
      <c r="A28" s="18">
        <v>8</v>
      </c>
      <c r="B28" s="61" t="s">
        <v>34</v>
      </c>
      <c r="C28" s="30">
        <v>300000</v>
      </c>
      <c r="D28" s="30">
        <v>300000</v>
      </c>
      <c r="E28" s="3" t="s">
        <v>2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300000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  <c r="Q28" s="6">
        <v>0</v>
      </c>
      <c r="R28" s="7">
        <f t="shared" si="0"/>
        <v>300000</v>
      </c>
      <c r="S28" s="8">
        <f>SUM(R28)*100/D28</f>
        <v>100</v>
      </c>
      <c r="T28" s="8">
        <f>SUM(D28)-R28</f>
        <v>0</v>
      </c>
      <c r="U28" s="52" t="s">
        <v>50</v>
      </c>
    </row>
    <row r="29" spans="1:21" x14ac:dyDescent="0.2">
      <c r="A29" s="19"/>
      <c r="B29" s="62"/>
      <c r="C29" s="31"/>
      <c r="D29" s="31"/>
      <c r="E29" s="3" t="s">
        <v>4</v>
      </c>
      <c r="F29" s="15">
        <v>0</v>
      </c>
      <c r="G29" s="15">
        <v>0</v>
      </c>
      <c r="H29" s="15">
        <v>0</v>
      </c>
      <c r="I29" s="15">
        <v>0</v>
      </c>
      <c r="J29" s="15">
        <v>0</v>
      </c>
      <c r="K29" s="15">
        <v>300000</v>
      </c>
      <c r="L29" s="15">
        <v>0</v>
      </c>
      <c r="M29" s="15">
        <v>0</v>
      </c>
      <c r="N29" s="15">
        <v>0</v>
      </c>
      <c r="O29" s="15">
        <v>0</v>
      </c>
      <c r="P29" s="15">
        <v>0</v>
      </c>
      <c r="Q29" s="15">
        <v>0</v>
      </c>
      <c r="R29" s="7">
        <f t="shared" si="0"/>
        <v>300000</v>
      </c>
      <c r="S29" s="8">
        <f>SUM(R29)*100/D28</f>
        <v>100</v>
      </c>
      <c r="T29" s="8">
        <f>SUM(D28)-R29</f>
        <v>0</v>
      </c>
      <c r="U29" s="53"/>
    </row>
    <row r="30" spans="1:21" ht="18.75" customHeight="1" x14ac:dyDescent="0.2">
      <c r="A30" s="20"/>
      <c r="B30" s="63"/>
      <c r="C30" s="32"/>
      <c r="D30" s="32"/>
      <c r="E30" s="3" t="s">
        <v>3</v>
      </c>
      <c r="F30" s="15">
        <v>0</v>
      </c>
      <c r="G30" s="15">
        <v>0</v>
      </c>
      <c r="H30" s="15">
        <v>0</v>
      </c>
      <c r="I30" s="15">
        <v>0</v>
      </c>
      <c r="J30" s="15">
        <v>0</v>
      </c>
      <c r="K30" s="15">
        <v>300000</v>
      </c>
      <c r="L30" s="15">
        <v>0</v>
      </c>
      <c r="M30" s="15">
        <v>0</v>
      </c>
      <c r="N30" s="15">
        <v>0</v>
      </c>
      <c r="O30" s="15">
        <v>0</v>
      </c>
      <c r="P30" s="15">
        <v>0</v>
      </c>
      <c r="Q30" s="15">
        <v>0</v>
      </c>
      <c r="R30" s="7">
        <f t="shared" si="0"/>
        <v>300000</v>
      </c>
      <c r="S30" s="8">
        <f>SUM(R30)*100/D28</f>
        <v>100</v>
      </c>
      <c r="T30" s="8">
        <f>SUM(D28)-R30</f>
        <v>0</v>
      </c>
      <c r="U30" s="54"/>
    </row>
    <row r="31" spans="1:21" x14ac:dyDescent="0.2">
      <c r="A31" s="18">
        <v>9</v>
      </c>
      <c r="B31" s="38" t="s">
        <v>35</v>
      </c>
      <c r="C31" s="30">
        <v>500000</v>
      </c>
      <c r="D31" s="30">
        <v>500000</v>
      </c>
      <c r="E31" s="3" t="s">
        <v>2</v>
      </c>
      <c r="F31" s="6">
        <v>0</v>
      </c>
      <c r="G31" s="6">
        <v>0</v>
      </c>
      <c r="H31" s="6">
        <v>300000</v>
      </c>
      <c r="I31" s="6">
        <v>0</v>
      </c>
      <c r="J31" s="6">
        <v>0</v>
      </c>
      <c r="K31" s="6">
        <v>200000</v>
      </c>
      <c r="L31" s="6">
        <v>0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  <c r="R31" s="7">
        <f t="shared" si="0"/>
        <v>500000</v>
      </c>
      <c r="S31" s="8">
        <f>SUM(R31)*100/D31</f>
        <v>100</v>
      </c>
      <c r="T31" s="8">
        <f>SUM(D31)-R31</f>
        <v>0</v>
      </c>
      <c r="U31" s="55" t="s">
        <v>51</v>
      </c>
    </row>
    <row r="32" spans="1:21" x14ac:dyDescent="0.2">
      <c r="A32" s="19"/>
      <c r="B32" s="39"/>
      <c r="C32" s="31"/>
      <c r="D32" s="31"/>
      <c r="E32" s="3" t="s">
        <v>4</v>
      </c>
      <c r="F32" s="15">
        <v>0</v>
      </c>
      <c r="G32" s="15">
        <v>0</v>
      </c>
      <c r="H32" s="15">
        <v>300000</v>
      </c>
      <c r="I32" s="15">
        <v>0</v>
      </c>
      <c r="J32" s="15">
        <v>0</v>
      </c>
      <c r="K32" s="15">
        <v>200000</v>
      </c>
      <c r="L32" s="15">
        <v>0</v>
      </c>
      <c r="M32" s="15">
        <v>0</v>
      </c>
      <c r="N32" s="15">
        <v>0</v>
      </c>
      <c r="O32" s="15">
        <v>0</v>
      </c>
      <c r="P32" s="15">
        <v>0</v>
      </c>
      <c r="Q32" s="15">
        <v>0</v>
      </c>
      <c r="R32" s="7">
        <f t="shared" si="0"/>
        <v>500000</v>
      </c>
      <c r="S32" s="8">
        <f>SUM(R32)*100/D31</f>
        <v>100</v>
      </c>
      <c r="T32" s="8">
        <f>SUM(D31)-R32</f>
        <v>0</v>
      </c>
      <c r="U32" s="56"/>
    </row>
    <row r="33" spans="1:21" x14ac:dyDescent="0.2">
      <c r="A33" s="20"/>
      <c r="B33" s="40"/>
      <c r="C33" s="32"/>
      <c r="D33" s="32"/>
      <c r="E33" s="3" t="s">
        <v>3</v>
      </c>
      <c r="F33" s="15">
        <v>0</v>
      </c>
      <c r="G33" s="15">
        <v>0</v>
      </c>
      <c r="H33" s="15">
        <v>300000</v>
      </c>
      <c r="I33" s="15">
        <v>0</v>
      </c>
      <c r="J33" s="15">
        <v>0</v>
      </c>
      <c r="K33" s="15">
        <v>200000</v>
      </c>
      <c r="L33" s="15">
        <v>0</v>
      </c>
      <c r="M33" s="15">
        <v>0</v>
      </c>
      <c r="N33" s="15">
        <v>0</v>
      </c>
      <c r="O33" s="15">
        <v>0</v>
      </c>
      <c r="P33" s="15">
        <v>0</v>
      </c>
      <c r="Q33" s="15">
        <v>0</v>
      </c>
      <c r="R33" s="7">
        <f t="shared" si="0"/>
        <v>500000</v>
      </c>
      <c r="S33" s="8">
        <f>SUM(R33)*100/D31</f>
        <v>100</v>
      </c>
      <c r="T33" s="8">
        <f>SUM(D31)-R33</f>
        <v>0</v>
      </c>
      <c r="U33" s="57"/>
    </row>
    <row r="34" spans="1:21" ht="18.75" customHeight="1" x14ac:dyDescent="0.2">
      <c r="A34" s="18">
        <v>10</v>
      </c>
      <c r="B34" s="61" t="s">
        <v>36</v>
      </c>
      <c r="C34" s="30">
        <v>200000</v>
      </c>
      <c r="D34" s="30">
        <v>280000</v>
      </c>
      <c r="E34" s="3" t="s">
        <v>2</v>
      </c>
      <c r="F34" s="6">
        <v>20000</v>
      </c>
      <c r="G34" s="6">
        <v>20000</v>
      </c>
      <c r="H34" s="6">
        <v>30000</v>
      </c>
      <c r="I34" s="6">
        <v>20000</v>
      </c>
      <c r="J34" s="6">
        <v>20000</v>
      </c>
      <c r="K34" s="6">
        <v>30000</v>
      </c>
      <c r="L34" s="6">
        <v>20000</v>
      </c>
      <c r="M34" s="6">
        <v>20000</v>
      </c>
      <c r="N34" s="6">
        <v>30000</v>
      </c>
      <c r="O34" s="6">
        <v>20000</v>
      </c>
      <c r="P34" s="6">
        <v>20000</v>
      </c>
      <c r="Q34" s="6">
        <v>30000</v>
      </c>
      <c r="R34" s="7">
        <f t="shared" si="0"/>
        <v>280000</v>
      </c>
      <c r="S34" s="8">
        <f>SUM(R34)*100/D34</f>
        <v>100</v>
      </c>
      <c r="T34" s="8">
        <f>SUM(D34)-R34</f>
        <v>0</v>
      </c>
      <c r="U34" s="49" t="s">
        <v>52</v>
      </c>
    </row>
    <row r="35" spans="1:21" ht="18.75" customHeight="1" x14ac:dyDescent="0.2">
      <c r="A35" s="19"/>
      <c r="B35" s="62"/>
      <c r="C35" s="31"/>
      <c r="D35" s="31"/>
      <c r="E35" s="3" t="s">
        <v>4</v>
      </c>
      <c r="F35" s="15">
        <v>15000</v>
      </c>
      <c r="G35" s="15">
        <v>18000</v>
      </c>
      <c r="H35" s="15">
        <v>22000</v>
      </c>
      <c r="I35" s="15">
        <v>18000</v>
      </c>
      <c r="J35" s="15">
        <v>20000</v>
      </c>
      <c r="K35" s="15">
        <v>17000</v>
      </c>
      <c r="L35" s="15">
        <v>20000</v>
      </c>
      <c r="M35" s="15">
        <v>19000</v>
      </c>
      <c r="N35" s="15">
        <v>23000</v>
      </c>
      <c r="O35" s="15">
        <v>18000</v>
      </c>
      <c r="P35" s="15">
        <v>16000</v>
      </c>
      <c r="Q35" s="15">
        <v>24000</v>
      </c>
      <c r="R35" s="7">
        <f t="shared" si="0"/>
        <v>230000</v>
      </c>
      <c r="S35" s="8">
        <f>SUM(R35)*100/D34</f>
        <v>82.142857142857139</v>
      </c>
      <c r="T35" s="8">
        <f>SUM(D34)-R35</f>
        <v>50000</v>
      </c>
      <c r="U35" s="53"/>
    </row>
    <row r="36" spans="1:21" ht="18.75" customHeight="1" x14ac:dyDescent="0.2">
      <c r="A36" s="20"/>
      <c r="B36" s="63"/>
      <c r="C36" s="32"/>
      <c r="D36" s="32"/>
      <c r="E36" s="3" t="s">
        <v>3</v>
      </c>
      <c r="F36" s="15">
        <v>15000</v>
      </c>
      <c r="G36" s="15">
        <v>18000</v>
      </c>
      <c r="H36" s="15">
        <v>22000</v>
      </c>
      <c r="I36" s="15">
        <v>18000</v>
      </c>
      <c r="J36" s="15">
        <v>20000</v>
      </c>
      <c r="K36" s="15">
        <v>17000</v>
      </c>
      <c r="L36" s="15">
        <v>20000</v>
      </c>
      <c r="M36" s="15">
        <v>19000</v>
      </c>
      <c r="N36" s="15">
        <v>23000</v>
      </c>
      <c r="O36" s="15">
        <v>18000</v>
      </c>
      <c r="P36" s="15">
        <v>16000</v>
      </c>
      <c r="Q36" s="15">
        <v>24000</v>
      </c>
      <c r="R36" s="7">
        <f t="shared" si="0"/>
        <v>230000</v>
      </c>
      <c r="S36" s="8">
        <f>SUM(R36)*100/D34</f>
        <v>82.142857142857139</v>
      </c>
      <c r="T36" s="8">
        <f>SUM(D34)-R36</f>
        <v>50000</v>
      </c>
      <c r="U36" s="54"/>
    </row>
    <row r="37" spans="1:21" x14ac:dyDescent="0.2">
      <c r="A37" s="33"/>
      <c r="B37" s="33" t="s">
        <v>37</v>
      </c>
      <c r="C37" s="34">
        <f>SUM(C7:C36)</f>
        <v>8000000</v>
      </c>
      <c r="D37" s="46">
        <f>SUM(D7:D36)</f>
        <v>8000000</v>
      </c>
      <c r="E37" s="5" t="s">
        <v>2</v>
      </c>
      <c r="F37" s="6">
        <f>SUM(F7,F10,F13,F16,F19,F22,F25,F28,F31,F34)</f>
        <v>130000</v>
      </c>
      <c r="G37" s="6">
        <f t="shared" ref="G37:Q38" si="1">SUM(G7,G10,G13,G16,G19,G22,G25,G28,G31,G34)</f>
        <v>130000</v>
      </c>
      <c r="H37" s="6">
        <f t="shared" si="1"/>
        <v>2140000</v>
      </c>
      <c r="I37" s="6">
        <f t="shared" si="1"/>
        <v>130000</v>
      </c>
      <c r="J37" s="6">
        <f t="shared" si="1"/>
        <v>130000</v>
      </c>
      <c r="K37" s="6">
        <f t="shared" si="1"/>
        <v>1840000</v>
      </c>
      <c r="L37" s="6">
        <f t="shared" si="1"/>
        <v>230000</v>
      </c>
      <c r="M37" s="6">
        <f t="shared" si="1"/>
        <v>330000</v>
      </c>
      <c r="N37" s="6">
        <f t="shared" si="1"/>
        <v>2040000</v>
      </c>
      <c r="O37" s="6">
        <f t="shared" si="1"/>
        <v>330000</v>
      </c>
      <c r="P37" s="6">
        <f t="shared" si="1"/>
        <v>330000</v>
      </c>
      <c r="Q37" s="6">
        <f t="shared" si="1"/>
        <v>240000</v>
      </c>
      <c r="R37" s="7">
        <f t="shared" si="0"/>
        <v>8000000</v>
      </c>
      <c r="S37" s="8">
        <f>SUM(R37)*100/D37</f>
        <v>100</v>
      </c>
      <c r="T37" s="8">
        <f>SUM(D37)-R37</f>
        <v>0</v>
      </c>
      <c r="U37" s="58"/>
    </row>
    <row r="38" spans="1:21" x14ac:dyDescent="0.2">
      <c r="A38" s="33"/>
      <c r="B38" s="33"/>
      <c r="C38" s="34"/>
      <c r="D38" s="47"/>
      <c r="E38" s="5" t="s">
        <v>4</v>
      </c>
      <c r="F38" s="6">
        <f>SUM(F8,F11,F14,F17,F20,F23,F26,F29,F32,F35)</f>
        <v>90000</v>
      </c>
      <c r="G38" s="6">
        <f t="shared" si="1"/>
        <v>92000</v>
      </c>
      <c r="H38" s="6">
        <f t="shared" si="1"/>
        <v>1232000</v>
      </c>
      <c r="I38" s="6">
        <f t="shared" si="1"/>
        <v>590000</v>
      </c>
      <c r="J38" s="6">
        <f t="shared" si="1"/>
        <v>93000</v>
      </c>
      <c r="K38" s="6">
        <f t="shared" si="1"/>
        <v>827000</v>
      </c>
      <c r="L38" s="6">
        <f t="shared" si="1"/>
        <v>476000</v>
      </c>
      <c r="M38" s="6">
        <f t="shared" si="1"/>
        <v>494000</v>
      </c>
      <c r="N38" s="6">
        <f t="shared" si="1"/>
        <v>1122000</v>
      </c>
      <c r="O38" s="6">
        <f t="shared" si="1"/>
        <v>260000</v>
      </c>
      <c r="P38" s="6">
        <f t="shared" si="1"/>
        <v>287000</v>
      </c>
      <c r="Q38" s="6">
        <f t="shared" si="1"/>
        <v>343000</v>
      </c>
      <c r="R38" s="7">
        <f t="shared" si="0"/>
        <v>5906000</v>
      </c>
      <c r="S38" s="8">
        <f>SUM(R38)*100/D37</f>
        <v>73.825000000000003</v>
      </c>
      <c r="T38" s="8">
        <f>SUM(D37)-R38</f>
        <v>2094000</v>
      </c>
      <c r="U38" s="59"/>
    </row>
    <row r="39" spans="1:21" x14ac:dyDescent="0.2">
      <c r="A39" s="33"/>
      <c r="B39" s="33"/>
      <c r="C39" s="34"/>
      <c r="D39" s="48"/>
      <c r="E39" s="5" t="s">
        <v>3</v>
      </c>
      <c r="F39" s="6">
        <f>SUM(F9,F12,F15,F18,F21,F24,F27,F30,F33,F36)</f>
        <v>90000</v>
      </c>
      <c r="G39" s="6">
        <f t="shared" ref="G39:R39" si="2">SUM(G9,G12,G15,G18,G21,G24,G27,G30,G33,G36)</f>
        <v>92000</v>
      </c>
      <c r="H39" s="6">
        <f t="shared" si="2"/>
        <v>1932000</v>
      </c>
      <c r="I39" s="6">
        <f t="shared" si="2"/>
        <v>90000</v>
      </c>
      <c r="J39" s="6">
        <f t="shared" si="2"/>
        <v>93000</v>
      </c>
      <c r="K39" s="6">
        <f t="shared" si="2"/>
        <v>827000</v>
      </c>
      <c r="L39" s="6">
        <f t="shared" si="2"/>
        <v>1226000</v>
      </c>
      <c r="M39" s="6">
        <f t="shared" si="2"/>
        <v>244000</v>
      </c>
      <c r="N39" s="6">
        <f t="shared" si="2"/>
        <v>422000</v>
      </c>
      <c r="O39" s="6">
        <f t="shared" si="2"/>
        <v>260000</v>
      </c>
      <c r="P39" s="6">
        <f t="shared" si="2"/>
        <v>787000</v>
      </c>
      <c r="Q39" s="6">
        <f t="shared" si="2"/>
        <v>643000</v>
      </c>
      <c r="R39" s="6">
        <f t="shared" si="2"/>
        <v>6706000</v>
      </c>
      <c r="S39" s="8">
        <f>SUM(R39)*100/D37</f>
        <v>83.825000000000003</v>
      </c>
      <c r="T39" s="8">
        <f>SUM(D37)-R39</f>
        <v>1294000</v>
      </c>
      <c r="U39" s="60"/>
    </row>
    <row r="42" spans="1:21" ht="21" x14ac:dyDescent="0.25">
      <c r="B42" s="9" t="s">
        <v>46</v>
      </c>
      <c r="C42" s="10"/>
      <c r="D42" s="10"/>
      <c r="E42" s="10"/>
    </row>
    <row r="43" spans="1:21" ht="21" x14ac:dyDescent="0.2">
      <c r="B43" s="17" t="s">
        <v>40</v>
      </c>
      <c r="C43" s="17"/>
      <c r="D43" s="17"/>
      <c r="E43" s="17"/>
    </row>
    <row r="44" spans="1:21" ht="21" x14ac:dyDescent="0.2">
      <c r="B44" s="11" t="s">
        <v>41</v>
      </c>
      <c r="C44" s="12"/>
      <c r="D44" s="12"/>
      <c r="E44" s="12"/>
    </row>
    <row r="45" spans="1:21" ht="21" x14ac:dyDescent="0.2">
      <c r="B45" s="13" t="s">
        <v>47</v>
      </c>
      <c r="C45" s="12"/>
      <c r="D45" s="12"/>
      <c r="E45" s="12"/>
    </row>
    <row r="46" spans="1:21" ht="21" x14ac:dyDescent="0.2">
      <c r="B46" s="13" t="s">
        <v>48</v>
      </c>
      <c r="C46" s="12"/>
      <c r="D46" s="12"/>
      <c r="E46" s="12"/>
    </row>
    <row r="47" spans="1:21" ht="26.25" x14ac:dyDescent="0.2">
      <c r="B47" s="16" t="s">
        <v>53</v>
      </c>
      <c r="C47" s="12"/>
      <c r="D47" s="12"/>
      <c r="E47" s="12"/>
    </row>
  </sheetData>
  <mergeCells count="72">
    <mergeCell ref="U37:U39"/>
    <mergeCell ref="B43:E43"/>
    <mergeCell ref="A31:A33"/>
    <mergeCell ref="B31:B33"/>
    <mergeCell ref="C31:C33"/>
    <mergeCell ref="D31:D33"/>
    <mergeCell ref="A37:A39"/>
    <mergeCell ref="B37:B39"/>
    <mergeCell ref="C37:C39"/>
    <mergeCell ref="D37:D39"/>
    <mergeCell ref="U31:U33"/>
    <mergeCell ref="A34:A36"/>
    <mergeCell ref="B34:B36"/>
    <mergeCell ref="C34:C36"/>
    <mergeCell ref="D34:D36"/>
    <mergeCell ref="U34:U36"/>
    <mergeCell ref="A25:A27"/>
    <mergeCell ref="B25:B27"/>
    <mergeCell ref="C25:C27"/>
    <mergeCell ref="D25:D27"/>
    <mergeCell ref="U25:U27"/>
    <mergeCell ref="A28:A30"/>
    <mergeCell ref="B28:B30"/>
    <mergeCell ref="C28:C30"/>
    <mergeCell ref="D28:D30"/>
    <mergeCell ref="U28:U30"/>
    <mergeCell ref="A19:A21"/>
    <mergeCell ref="B19:B21"/>
    <mergeCell ref="C19:C21"/>
    <mergeCell ref="D19:D21"/>
    <mergeCell ref="U19:U21"/>
    <mergeCell ref="A22:A24"/>
    <mergeCell ref="B22:B24"/>
    <mergeCell ref="C22:C24"/>
    <mergeCell ref="D22:D24"/>
    <mergeCell ref="U22:U24"/>
    <mergeCell ref="A13:A15"/>
    <mergeCell ref="B13:B15"/>
    <mergeCell ref="C13:C15"/>
    <mergeCell ref="D13:D15"/>
    <mergeCell ref="U13:U15"/>
    <mergeCell ref="A16:A18"/>
    <mergeCell ref="B16:B18"/>
    <mergeCell ref="C16:C18"/>
    <mergeCell ref="D16:D18"/>
    <mergeCell ref="U16:U18"/>
    <mergeCell ref="A7:A9"/>
    <mergeCell ref="B7:B9"/>
    <mergeCell ref="C7:C9"/>
    <mergeCell ref="D7:D9"/>
    <mergeCell ref="U7:U9"/>
    <mergeCell ref="A10:A12"/>
    <mergeCell ref="B10:B12"/>
    <mergeCell ref="C10:C12"/>
    <mergeCell ref="D10:D12"/>
    <mergeCell ref="U10:U12"/>
    <mergeCell ref="C1:U1"/>
    <mergeCell ref="C2:U2"/>
    <mergeCell ref="T3:U3"/>
    <mergeCell ref="A4:A6"/>
    <mergeCell ref="B4:B6"/>
    <mergeCell ref="C4:C6"/>
    <mergeCell ref="D4:D6"/>
    <mergeCell ref="E4:Q4"/>
    <mergeCell ref="R4:R6"/>
    <mergeCell ref="S4:S6"/>
    <mergeCell ref="T4:T6"/>
    <mergeCell ref="U4:U6"/>
    <mergeCell ref="F5:H5"/>
    <mergeCell ref="I5:K5"/>
    <mergeCell ref="L5:N5"/>
    <mergeCell ref="O5:Q5"/>
  </mergeCells>
  <pageMargins left="0.11811023622047245" right="0" top="0.39370078740157483" bottom="0.11811023622047245" header="0.31496062992125984" footer="0.31496062992125984"/>
  <pageSetup paperSize="9" scale="5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แบบ 03-68</vt:lpstr>
      <vt:lpstr>ตัวอย่าง แบบ 03-68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INTEL</dc:creator>
  <cp:lastModifiedBy>support moi</cp:lastModifiedBy>
  <cp:lastPrinted>2024-09-30T10:19:57Z</cp:lastPrinted>
  <dcterms:created xsi:type="dcterms:W3CDTF">2024-09-19T15:53:44Z</dcterms:created>
  <dcterms:modified xsi:type="dcterms:W3CDTF">2024-09-30T10:20:33Z</dcterms:modified>
</cp:coreProperties>
</file>